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医学部附属病院管理課$\400_臨床試験係\004_治験・市販後契約関係\契約関係書式基本ｾｯﾄ\④2021.10.01以降使用\②ポイント表・報告書\"/>
    </mc:Choice>
  </mc:AlternateContent>
  <bookViews>
    <workbookView xWindow="480" yWindow="105" windowWidth="18315" windowHeight="11430"/>
  </bookViews>
  <sheets>
    <sheet name="③製販後臨床試験ﾎﾟｲﾝﾄ（医薬品）" sheetId="1" r:id="rId1"/>
  </sheets>
  <definedNames>
    <definedName name="_xlnm.Print_Area" localSheetId="0">'③製販後臨床試験ﾎﾟｲﾝﾄ（医薬品）'!$A$1:$M$53</definedName>
  </definedNames>
  <calcPr calcId="162913"/>
</workbook>
</file>

<file path=xl/calcChain.xml><?xml version="1.0" encoding="utf-8"?>
<calcChain xmlns="http://schemas.openxmlformats.org/spreadsheetml/2006/main">
  <c r="M18" i="1" l="1"/>
  <c r="M29" i="1"/>
  <c r="M20" i="1"/>
  <c r="M44" i="1"/>
  <c r="M43" i="1"/>
  <c r="M45" i="1"/>
  <c r="M36" i="1"/>
  <c r="M35" i="1"/>
  <c r="M34" i="1"/>
  <c r="M33" i="1"/>
  <c r="M32" i="1"/>
  <c r="M31" i="1"/>
  <c r="M30" i="1"/>
  <c r="M28" i="1"/>
  <c r="M27" i="1"/>
  <c r="M26" i="1"/>
  <c r="M25" i="1"/>
  <c r="M24" i="1"/>
  <c r="M23" i="1"/>
  <c r="M22" i="1"/>
  <c r="M21" i="1"/>
  <c r="M19" i="1"/>
  <c r="M17" i="1"/>
  <c r="M16" i="1"/>
  <c r="M15" i="1"/>
  <c r="M37" i="1"/>
</calcChain>
</file>

<file path=xl/sharedStrings.xml><?xml version="1.0" encoding="utf-8"?>
<sst xmlns="http://schemas.openxmlformats.org/spreadsheetml/2006/main" count="164" uniqueCount="156">
  <si>
    <t>研究費積算ポイント表（製造販売後臨床試験：医薬品）</t>
    <rPh sb="0" eb="3">
      <t>ケンキュウヒ</t>
    </rPh>
    <rPh sb="3" eb="5">
      <t>セキサン</t>
    </rPh>
    <rPh sb="9" eb="10">
      <t>ヒョウ</t>
    </rPh>
    <rPh sb="11" eb="13">
      <t>セイゾウ</t>
    </rPh>
    <rPh sb="13" eb="16">
      <t>ハンバイゴ</t>
    </rPh>
    <rPh sb="16" eb="18">
      <t>リンショウ</t>
    </rPh>
    <rPh sb="18" eb="20">
      <t>シケン</t>
    </rPh>
    <rPh sb="21" eb="24">
      <t>イヤクヒン</t>
    </rPh>
    <phoneticPr fontId="7"/>
  </si>
  <si>
    <t>整理番号</t>
    <rPh sb="0" eb="2">
      <t>セイリ</t>
    </rPh>
    <rPh sb="2" eb="4">
      <t>バンゴウ</t>
    </rPh>
    <phoneticPr fontId="4"/>
  </si>
  <si>
    <t>－</t>
    <phoneticPr fontId="4"/>
  </si>
  <si>
    <t>区分１：製造販売後臨床試験　　　　　区分２：医薬品</t>
    <rPh sb="4" eb="6">
      <t>セイゾウ</t>
    </rPh>
    <rPh sb="6" eb="9">
      <t>ハンバイゴ</t>
    </rPh>
    <rPh sb="9" eb="11">
      <t>リンショウ</t>
    </rPh>
    <rPh sb="11" eb="13">
      <t>シケン</t>
    </rPh>
    <rPh sb="22" eb="25">
      <t>イヤクヒン</t>
    </rPh>
    <phoneticPr fontId="9"/>
  </si>
  <si>
    <t>□</t>
    <phoneticPr fontId="4"/>
  </si>
  <si>
    <t>実施診療科分</t>
    <rPh sb="0" eb="2">
      <t>ジッシ</t>
    </rPh>
    <rPh sb="2" eb="5">
      <t>シンリョウカ</t>
    </rPh>
    <rPh sb="5" eb="6">
      <t>ブン</t>
    </rPh>
    <phoneticPr fontId="4"/>
  </si>
  <si>
    <t>□</t>
    <phoneticPr fontId="4"/>
  </si>
  <si>
    <t>観察期脱落症例分</t>
    <rPh sb="0" eb="3">
      <t>カンサツキ</t>
    </rPh>
    <rPh sb="3" eb="5">
      <t>ダツラク</t>
    </rPh>
    <rPh sb="5" eb="7">
      <t>ショウレイ</t>
    </rPh>
    <rPh sb="7" eb="8">
      <t>ブン</t>
    </rPh>
    <phoneticPr fontId="4"/>
  </si>
  <si>
    <t>協力他科分</t>
    <rPh sb="0" eb="2">
      <t>キョウリョク</t>
    </rPh>
    <rPh sb="2" eb="4">
      <t>タカ</t>
    </rPh>
    <rPh sb="4" eb="5">
      <t>ブン</t>
    </rPh>
    <phoneticPr fontId="4"/>
  </si>
  <si>
    <t>課題名</t>
    <rPh sb="0" eb="2">
      <t>カダイ</t>
    </rPh>
    <rPh sb="2" eb="3">
      <t>メイ</t>
    </rPh>
    <phoneticPr fontId="4"/>
  </si>
  <si>
    <t>対象診療科名</t>
    <rPh sb="0" eb="2">
      <t>タイショウ</t>
    </rPh>
    <rPh sb="2" eb="5">
      <t>シンリョウカ</t>
    </rPh>
    <rPh sb="5" eb="6">
      <t>メイ</t>
    </rPh>
    <phoneticPr fontId="4"/>
  </si>
  <si>
    <t>要　　　　　　素</t>
  </si>
  <si>
    <t>ウエイト</t>
    <phoneticPr fontId="7"/>
  </si>
  <si>
    <t>Ⅰ
(ウエイト×1）</t>
    <phoneticPr fontId="7"/>
  </si>
  <si>
    <t>Ⅱ
(ウエイト×3）</t>
    <phoneticPr fontId="7"/>
  </si>
  <si>
    <t>Ⅲ
(ウエイト×5）</t>
    <phoneticPr fontId="7"/>
  </si>
  <si>
    <t>Ⅳ
(ウエイト×8）</t>
    <phoneticPr fontId="7"/>
  </si>
  <si>
    <t>ポイント</t>
    <phoneticPr fontId="7"/>
  </si>
  <si>
    <t>Ａ</t>
  </si>
  <si>
    <t>疾患の重篤度</t>
  </si>
  <si>
    <t>軽　度</t>
    <rPh sb="0" eb="1">
      <t>ケイ</t>
    </rPh>
    <rPh sb="2" eb="3">
      <t>ド</t>
    </rPh>
    <phoneticPr fontId="7"/>
  </si>
  <si>
    <t>中等度</t>
    <rPh sb="0" eb="3">
      <t>チュウトウド</t>
    </rPh>
    <phoneticPr fontId="7"/>
  </si>
  <si>
    <t>重症又は重篤</t>
  </si>
  <si>
    <t>Ｂ</t>
  </si>
  <si>
    <t>入院・外来の別</t>
  </si>
  <si>
    <t>外来</t>
    <phoneticPr fontId="4"/>
  </si>
  <si>
    <t>入院</t>
    <phoneticPr fontId="4"/>
  </si>
  <si>
    <t>Ｃ</t>
    <phoneticPr fontId="7"/>
  </si>
  <si>
    <t>対照薬または
提供される併用薬</t>
    <rPh sb="0" eb="2">
      <t>タイショウ</t>
    </rPh>
    <rPh sb="2" eb="3">
      <t>ヤク</t>
    </rPh>
    <rPh sb="7" eb="9">
      <t>テイキョウ</t>
    </rPh>
    <rPh sb="12" eb="15">
      <t>ヘイヨウヤク</t>
    </rPh>
    <phoneticPr fontId="7"/>
  </si>
  <si>
    <t>採用薬を転用</t>
    <rPh sb="0" eb="2">
      <t>サイヨウ</t>
    </rPh>
    <rPh sb="2" eb="3">
      <t>ヤク</t>
    </rPh>
    <rPh sb="4" eb="6">
      <t>テンヨウ</t>
    </rPh>
    <phoneticPr fontId="7"/>
  </si>
  <si>
    <t>白箱又は国内未承認（プラセボ含む）</t>
    <rPh sb="0" eb="1">
      <t>シロ</t>
    </rPh>
    <rPh sb="1" eb="2">
      <t>バコ</t>
    </rPh>
    <rPh sb="2" eb="3">
      <t>マタ</t>
    </rPh>
    <rPh sb="4" eb="6">
      <t>コクナイ</t>
    </rPh>
    <rPh sb="6" eb="9">
      <t>ミショウニン</t>
    </rPh>
    <rPh sb="14" eb="15">
      <t>フク</t>
    </rPh>
    <phoneticPr fontId="7"/>
  </si>
  <si>
    <t>ﾀﾞﾌﾞﾙﾀﾞﾐｰ法又は
複数の白箱ないし
国内未承認</t>
    <rPh sb="9" eb="10">
      <t>ホウ</t>
    </rPh>
    <rPh sb="10" eb="11">
      <t>マタ</t>
    </rPh>
    <rPh sb="13" eb="15">
      <t>フクスウ</t>
    </rPh>
    <rPh sb="16" eb="17">
      <t>シロ</t>
    </rPh>
    <rPh sb="17" eb="18">
      <t>バコ</t>
    </rPh>
    <rPh sb="22" eb="24">
      <t>コクナイ</t>
    </rPh>
    <rPh sb="24" eb="27">
      <t>ミショウニン</t>
    </rPh>
    <phoneticPr fontId="7"/>
  </si>
  <si>
    <t>治験薬の投与の経路</t>
  </si>
  <si>
    <t>外用・経口</t>
  </si>
  <si>
    <t>皮下・筋注</t>
  </si>
  <si>
    <t>静注・
硝子体内注</t>
    <rPh sb="4" eb="7">
      <t>ショウシタイ</t>
    </rPh>
    <rPh sb="7" eb="8">
      <t>ナイ</t>
    </rPh>
    <rPh sb="8" eb="9">
      <t>チュウ</t>
    </rPh>
    <phoneticPr fontId="9"/>
  </si>
  <si>
    <t>点滴静注・
動注</t>
    <rPh sb="0" eb="2">
      <t>テンテキ</t>
    </rPh>
    <rPh sb="2" eb="3">
      <t>ジョウ</t>
    </rPh>
    <rPh sb="3" eb="4">
      <t>チュウ</t>
    </rPh>
    <rPh sb="6" eb="7">
      <t>ドウ</t>
    </rPh>
    <rPh sb="7" eb="8">
      <t>チュウ</t>
    </rPh>
    <phoneticPr fontId="7"/>
  </si>
  <si>
    <t>非盲検スタッフ</t>
    <rPh sb="0" eb="1">
      <t>ヒ</t>
    </rPh>
    <rPh sb="1" eb="3">
      <t>モウケン</t>
    </rPh>
    <phoneticPr fontId="4"/>
  </si>
  <si>
    <t>1職種</t>
    <rPh sb="1" eb="3">
      <t>ショクシュ</t>
    </rPh>
    <phoneticPr fontId="4"/>
  </si>
  <si>
    <t>2職種以上</t>
    <rPh sb="1" eb="3">
      <t>ショクシュ</t>
    </rPh>
    <rPh sb="3" eb="5">
      <t>イジョウ</t>
    </rPh>
    <phoneticPr fontId="4"/>
  </si>
  <si>
    <t>デザイン</t>
  </si>
  <si>
    <t>オープン</t>
  </si>
  <si>
    <t>単盲検</t>
  </si>
  <si>
    <t>二重盲検</t>
  </si>
  <si>
    <t>ポピュレーション</t>
  </si>
  <si>
    <t>成　人</t>
  </si>
  <si>
    <t>成人
（高齢者、肝腎障害等合併有）</t>
    <phoneticPr fontId="7"/>
  </si>
  <si>
    <t>小　児</t>
    <rPh sb="0" eb="1">
      <t>コ</t>
    </rPh>
    <rPh sb="2" eb="3">
      <t>コ</t>
    </rPh>
    <phoneticPr fontId="7"/>
  </si>
  <si>
    <t>新生児、
低体重出生児</t>
    <phoneticPr fontId="9"/>
  </si>
  <si>
    <t>被験者の選出
（適格＋除外基準）</t>
    <rPh sb="0" eb="3">
      <t>ヒケンシャ</t>
    </rPh>
    <rPh sb="4" eb="6">
      <t>センシュツ</t>
    </rPh>
    <rPh sb="8" eb="10">
      <t>テキカク</t>
    </rPh>
    <rPh sb="11" eb="13">
      <t>ジョガイ</t>
    </rPh>
    <rPh sb="13" eb="15">
      <t>キジュン</t>
    </rPh>
    <phoneticPr fontId="7"/>
  </si>
  <si>
    <t>19以下</t>
    <rPh sb="2" eb="4">
      <t>イカ</t>
    </rPh>
    <phoneticPr fontId="7"/>
  </si>
  <si>
    <t>20～29</t>
    <phoneticPr fontId="7"/>
  </si>
  <si>
    <t>30以上</t>
    <rPh sb="2" eb="4">
      <t>イジョウ</t>
    </rPh>
    <phoneticPr fontId="7"/>
  </si>
  <si>
    <t>投与期間</t>
    <phoneticPr fontId="9"/>
  </si>
  <si>
    <t>4週間以内</t>
    <phoneticPr fontId="4"/>
  </si>
  <si>
    <t>5～24週</t>
    <phoneticPr fontId="4"/>
  </si>
  <si>
    <t>25～48週</t>
    <phoneticPr fontId="7"/>
  </si>
  <si>
    <t>49週以上</t>
    <rPh sb="2" eb="3">
      <t>シュウ</t>
    </rPh>
    <rPh sb="3" eb="5">
      <t>イジョウ</t>
    </rPh>
    <phoneticPr fontId="7"/>
  </si>
  <si>
    <t>観察頻度
(受診回数)</t>
    <phoneticPr fontId="4"/>
  </si>
  <si>
    <t>4週に
1回未満</t>
    <rPh sb="5" eb="6">
      <t>カイ</t>
    </rPh>
    <rPh sb="6" eb="8">
      <t>ミマン</t>
    </rPh>
    <phoneticPr fontId="7"/>
  </si>
  <si>
    <t>4週に1回</t>
    <phoneticPr fontId="7"/>
  </si>
  <si>
    <t>4週に2回</t>
    <phoneticPr fontId="4"/>
  </si>
  <si>
    <t>4週に
3回以上</t>
    <phoneticPr fontId="7"/>
  </si>
  <si>
    <t>臨床検査・自他覚症状観察項目数
（受診１回当り）</t>
    <phoneticPr fontId="4"/>
  </si>
  <si>
    <t>50項目以内</t>
    <phoneticPr fontId="7"/>
  </si>
  <si>
    <t>51～100項目</t>
    <phoneticPr fontId="7"/>
  </si>
  <si>
    <t>101項目以上</t>
    <rPh sb="5" eb="7">
      <t>イジョウ</t>
    </rPh>
    <phoneticPr fontId="7"/>
  </si>
  <si>
    <t>薬物動態測定等のための採血・採尿回数
（受診１回当たり)</t>
    <phoneticPr fontId="7"/>
  </si>
  <si>
    <t>1回</t>
    <phoneticPr fontId="4"/>
  </si>
  <si>
    <t>2～3回</t>
    <phoneticPr fontId="4"/>
  </si>
  <si>
    <t>4回以上</t>
    <phoneticPr fontId="4"/>
  </si>
  <si>
    <t>2項目以下、
予約不要</t>
    <rPh sb="1" eb="3">
      <t>コウモク</t>
    </rPh>
    <rPh sb="3" eb="5">
      <t>イカ</t>
    </rPh>
    <rPh sb="7" eb="9">
      <t>ヨヤク</t>
    </rPh>
    <rPh sb="9" eb="11">
      <t>フヨウ</t>
    </rPh>
    <phoneticPr fontId="4"/>
  </si>
  <si>
    <t>2項目以下、
要予約</t>
    <rPh sb="1" eb="3">
      <t>コウモク</t>
    </rPh>
    <rPh sb="3" eb="5">
      <t>イカ</t>
    </rPh>
    <rPh sb="7" eb="10">
      <t>ヨウヨヤク</t>
    </rPh>
    <phoneticPr fontId="9"/>
  </si>
  <si>
    <t>3項目以上、
予約によらず</t>
    <rPh sb="7" eb="9">
      <t>ヨヤク</t>
    </rPh>
    <phoneticPr fontId="9"/>
  </si>
  <si>
    <t>オーダーとは
別枠が必要</t>
    <rPh sb="7" eb="9">
      <t>ベツワク</t>
    </rPh>
    <rPh sb="10" eb="12">
      <t>ヒツヨウ</t>
    </rPh>
    <phoneticPr fontId="9"/>
  </si>
  <si>
    <t>生検</t>
    <rPh sb="0" eb="2">
      <t>セイケン</t>
    </rPh>
    <phoneticPr fontId="9"/>
  </si>
  <si>
    <t>そのまま提出</t>
    <rPh sb="4" eb="6">
      <t>テイシュツ</t>
    </rPh>
    <phoneticPr fontId="9"/>
  </si>
  <si>
    <t>固定、染色等はﾙｰﾁﾝの範囲内、又は報告書の提供のみ</t>
    <rPh sb="0" eb="2">
      <t>コテイ</t>
    </rPh>
    <rPh sb="3" eb="5">
      <t>センショク</t>
    </rPh>
    <rPh sb="5" eb="6">
      <t>トウ</t>
    </rPh>
    <rPh sb="12" eb="15">
      <t>ハンイナイ</t>
    </rPh>
    <rPh sb="16" eb="17">
      <t>マタ</t>
    </rPh>
    <rPh sb="18" eb="21">
      <t>ホウコクショ</t>
    </rPh>
    <rPh sb="22" eb="24">
      <t>テイキョウ</t>
    </rPh>
    <phoneticPr fontId="4"/>
  </si>
  <si>
    <t>病理部でﾙｰﾁﾝ以上の
処置が必要</t>
    <rPh sb="0" eb="2">
      <t>ビョウリ</t>
    </rPh>
    <rPh sb="2" eb="3">
      <t>ブ</t>
    </rPh>
    <rPh sb="8" eb="10">
      <t>イジョウ</t>
    </rPh>
    <rPh sb="12" eb="14">
      <t>ショチ</t>
    </rPh>
    <rPh sb="15" eb="17">
      <t>ヒツヨウ</t>
    </rPh>
    <phoneticPr fontId="4"/>
  </si>
  <si>
    <t>医師、CRC以外の
ﾄﾚｰﾆﾝｸﾞｽﾀｯﾌ</t>
    <rPh sb="0" eb="2">
      <t>イシ</t>
    </rPh>
    <rPh sb="6" eb="8">
      <t>イガイ</t>
    </rPh>
    <phoneticPr fontId="9"/>
  </si>
  <si>
    <t>1名</t>
    <rPh sb="1" eb="2">
      <t>メイ</t>
    </rPh>
    <phoneticPr fontId="4"/>
  </si>
  <si>
    <t>2名以上、
1職種</t>
    <rPh sb="1" eb="2">
      <t>メイ</t>
    </rPh>
    <rPh sb="2" eb="4">
      <t>イジョウ</t>
    </rPh>
    <rPh sb="7" eb="9">
      <t>ショクシュ</t>
    </rPh>
    <phoneticPr fontId="4"/>
  </si>
  <si>
    <t>2名以上、
2職種以上</t>
    <rPh sb="1" eb="2">
      <t>メイ</t>
    </rPh>
    <rPh sb="2" eb="4">
      <t>イジョウ</t>
    </rPh>
    <rPh sb="7" eb="9">
      <t>ショクシュ</t>
    </rPh>
    <rPh sb="9" eb="11">
      <t>イジョウ</t>
    </rPh>
    <phoneticPr fontId="4"/>
  </si>
  <si>
    <t>画像提供
（テスト含む）</t>
    <rPh sb="0" eb="2">
      <t>ガゾウ</t>
    </rPh>
    <rPh sb="2" eb="4">
      <t>テイキョウ</t>
    </rPh>
    <rPh sb="9" eb="10">
      <t>フク</t>
    </rPh>
    <phoneticPr fontId="9"/>
  </si>
  <si>
    <t>あり
(モニターに提供)</t>
    <rPh sb="9" eb="11">
      <t>テイキョウ</t>
    </rPh>
    <phoneticPr fontId="9"/>
  </si>
  <si>
    <t>あり
（郵送orWeb送信）</t>
    <rPh sb="4" eb="6">
      <t>ユウソウ</t>
    </rPh>
    <rPh sb="11" eb="13">
      <t>ソウシン</t>
    </rPh>
    <phoneticPr fontId="9"/>
  </si>
  <si>
    <t>探察的検体採取
（遺伝子検索も含む）</t>
    <rPh sb="0" eb="2">
      <t>タンサツ</t>
    </rPh>
    <rPh sb="2" eb="3">
      <t>テキ</t>
    </rPh>
    <rPh sb="3" eb="5">
      <t>ケンタイ</t>
    </rPh>
    <rPh sb="5" eb="7">
      <t>サイシュ</t>
    </rPh>
    <rPh sb="9" eb="12">
      <t>イデンシ</t>
    </rPh>
    <rPh sb="12" eb="14">
      <t>ケンサク</t>
    </rPh>
    <rPh sb="15" eb="16">
      <t>フク</t>
    </rPh>
    <phoneticPr fontId="9"/>
  </si>
  <si>
    <t>任意
（IRBで承認）</t>
    <rPh sb="0" eb="2">
      <t>ニンイ</t>
    </rPh>
    <rPh sb="8" eb="10">
      <t>ショウニン</t>
    </rPh>
    <phoneticPr fontId="4"/>
  </si>
  <si>
    <t>必須で1本のみ</t>
    <rPh sb="0" eb="2">
      <t>ヒッス</t>
    </rPh>
    <rPh sb="4" eb="5">
      <t>ポン</t>
    </rPh>
    <phoneticPr fontId="9"/>
  </si>
  <si>
    <t>必須で2本以上</t>
    <rPh sb="0" eb="2">
      <t>ヒッス</t>
    </rPh>
    <rPh sb="4" eb="5">
      <t>ホン</t>
    </rPh>
    <rPh sb="5" eb="7">
      <t>イジョウ</t>
    </rPh>
    <phoneticPr fontId="4"/>
  </si>
  <si>
    <t>国際共同試験</t>
    <rPh sb="0" eb="2">
      <t>コクサイ</t>
    </rPh>
    <rPh sb="2" eb="4">
      <t>キョウドウ</t>
    </rPh>
    <rPh sb="4" eb="6">
      <t>シケン</t>
    </rPh>
    <phoneticPr fontId="7"/>
  </si>
  <si>
    <t>該当</t>
    <rPh sb="0" eb="2">
      <t>ガイトウ</t>
    </rPh>
    <phoneticPr fontId="7"/>
  </si>
  <si>
    <t>契約予定期間</t>
    <rPh sb="0" eb="2">
      <t>ケイヤク</t>
    </rPh>
    <rPh sb="2" eb="4">
      <t>ヨテイ</t>
    </rPh>
    <rPh sb="4" eb="6">
      <t>キカン</t>
    </rPh>
    <phoneticPr fontId="9"/>
  </si>
  <si>
    <t>合　　　　　　計</t>
    <rPh sb="0" eb="1">
      <t>ゴウ</t>
    </rPh>
    <phoneticPr fontId="7"/>
  </si>
  <si>
    <t>１症例当たりのポイント</t>
  </si>
  <si>
    <t>ポイント</t>
    <phoneticPr fontId="7"/>
  </si>
  <si>
    <t>症例発表</t>
  </si>
  <si>
    <t>１　回</t>
  </si>
  <si>
    <t>再申請等に使用される文書等の作成</t>
    <rPh sb="0" eb="1">
      <t>サイ</t>
    </rPh>
    <rPh sb="3" eb="4">
      <t>トウ</t>
    </rPh>
    <phoneticPr fontId="9"/>
  </si>
  <si>
    <t>30枚以内</t>
    <phoneticPr fontId="4"/>
  </si>
  <si>
    <t>31～50枚</t>
    <phoneticPr fontId="7"/>
  </si>
  <si>
    <t>51～100枚</t>
    <rPh sb="6" eb="7">
      <t>マイ</t>
    </rPh>
    <phoneticPr fontId="7"/>
  </si>
  <si>
    <t>101枚以上</t>
    <phoneticPr fontId="7"/>
  </si>
  <si>
    <t>１契約当たりのポイント</t>
  </si>
  <si>
    <t>※</t>
    <phoneticPr fontId="7"/>
  </si>
  <si>
    <t>部分に○印を入力していただくと、自動的に計算されます。</t>
    <rPh sb="0" eb="2">
      <t>ブブン</t>
    </rPh>
    <rPh sb="4" eb="5">
      <t>シルシ</t>
    </rPh>
    <rPh sb="6" eb="8">
      <t>ニュウリョク</t>
    </rPh>
    <rPh sb="16" eb="19">
      <t>ジドウテキ</t>
    </rPh>
    <rPh sb="20" eb="22">
      <t>ケイサン</t>
    </rPh>
    <phoneticPr fontId="7"/>
  </si>
  <si>
    <t>【協力他科契約要件】</t>
    <rPh sb="1" eb="3">
      <t>キョウリョク</t>
    </rPh>
    <rPh sb="3" eb="5">
      <t>タカ</t>
    </rPh>
    <rPh sb="5" eb="7">
      <t>ケイヤク</t>
    </rPh>
    <rPh sb="7" eb="9">
      <t>ヨウケン</t>
    </rPh>
    <phoneticPr fontId="4"/>
  </si>
  <si>
    <t>以下の要件のどれか1つでも当てはまる場合は協力他科契約が必要</t>
    <rPh sb="0" eb="2">
      <t>イカ</t>
    </rPh>
    <rPh sb="3" eb="5">
      <t>ヨウケン</t>
    </rPh>
    <rPh sb="13" eb="14">
      <t>ア</t>
    </rPh>
    <rPh sb="18" eb="20">
      <t>バアイ</t>
    </rPh>
    <rPh sb="21" eb="23">
      <t>キョウリョク</t>
    </rPh>
    <rPh sb="23" eb="25">
      <t>タカ</t>
    </rPh>
    <rPh sb="25" eb="27">
      <t>ケイヤク</t>
    </rPh>
    <rPh sb="28" eb="30">
      <t>ヒツヨウ</t>
    </rPh>
    <phoneticPr fontId="4"/>
  </si>
  <si>
    <t>１．1被験者が協力他科診療科に2科以上受診することが、ﾌﾟﾛﾄｺｰﾙで定められている。</t>
    <rPh sb="3" eb="6">
      <t>ヒケンシャ</t>
    </rPh>
    <rPh sb="7" eb="9">
      <t>キョウリョク</t>
    </rPh>
    <rPh sb="9" eb="11">
      <t>タカ</t>
    </rPh>
    <rPh sb="11" eb="14">
      <t>シンリョウカ</t>
    </rPh>
    <rPh sb="16" eb="19">
      <t>カイジョウ</t>
    </rPh>
    <rPh sb="19" eb="21">
      <t>ジュシン</t>
    </rPh>
    <rPh sb="35" eb="36">
      <t>サダ</t>
    </rPh>
    <phoneticPr fontId="4"/>
  </si>
  <si>
    <t>２．協力他科診療科に予約なく受診する事例発生の可能性が非常に高い</t>
    <rPh sb="2" eb="4">
      <t>キョウリョク</t>
    </rPh>
    <rPh sb="4" eb="6">
      <t>タカ</t>
    </rPh>
    <rPh sb="6" eb="9">
      <t>シンリョウカ</t>
    </rPh>
    <rPh sb="10" eb="12">
      <t>ヨヤク</t>
    </rPh>
    <rPh sb="14" eb="16">
      <t>ジュシン</t>
    </rPh>
    <rPh sb="18" eb="20">
      <t>ジレイ</t>
    </rPh>
    <rPh sb="20" eb="22">
      <t>ハッセイ</t>
    </rPh>
    <rPh sb="23" eb="26">
      <t>カノウセイ</t>
    </rPh>
    <rPh sb="27" eb="29">
      <t>ヒジョウ</t>
    </rPh>
    <rPh sb="30" eb="31">
      <t>タカ</t>
    </rPh>
    <phoneticPr fontId="4"/>
  </si>
  <si>
    <t>３．協力他科診療科で医師自ら実施する検査等（カテーテル検査など）を受けることが、ﾌﾟﾛﾄｺｰﾙで定められている。</t>
    <rPh sb="2" eb="4">
      <t>キョウリョク</t>
    </rPh>
    <rPh sb="4" eb="6">
      <t>タカ</t>
    </rPh>
    <rPh sb="6" eb="9">
      <t>シンリョウカ</t>
    </rPh>
    <rPh sb="10" eb="13">
      <t>イシミズカ</t>
    </rPh>
    <rPh sb="14" eb="16">
      <t>ジッシ</t>
    </rPh>
    <rPh sb="18" eb="20">
      <t>ケンサ</t>
    </rPh>
    <rPh sb="20" eb="21">
      <t>トウ</t>
    </rPh>
    <rPh sb="27" eb="29">
      <t>ケンサ</t>
    </rPh>
    <rPh sb="33" eb="34">
      <t>ウ</t>
    </rPh>
    <rPh sb="48" eb="49">
      <t>サダ</t>
    </rPh>
    <phoneticPr fontId="4"/>
  </si>
  <si>
    <t>○　○　○科</t>
    <rPh sb="5" eb="6">
      <t>カ</t>
    </rPh>
    <phoneticPr fontId="4"/>
  </si>
  <si>
    <t>○　○　○　○</t>
    <phoneticPr fontId="4"/>
  </si>
  <si>
    <t>印</t>
    <rPh sb="0" eb="1">
      <t>イン</t>
    </rPh>
    <phoneticPr fontId="4"/>
  </si>
  <si>
    <t>（試験責任医師）</t>
    <rPh sb="1" eb="3">
      <t>シケン</t>
    </rPh>
    <rPh sb="3" eb="5">
      <t>セキニン</t>
    </rPh>
    <rPh sb="5" eb="7">
      <t>イシ</t>
    </rPh>
    <phoneticPr fontId="4"/>
  </si>
  <si>
    <t>1年未満</t>
    <rPh sb="1" eb="2">
      <t>ネン</t>
    </rPh>
    <rPh sb="2" eb="4">
      <t>ミマン</t>
    </rPh>
    <phoneticPr fontId="4"/>
  </si>
  <si>
    <t>1年以上～5年未満</t>
    <rPh sb="1" eb="2">
      <t>ネン</t>
    </rPh>
    <rPh sb="2" eb="4">
      <t>イジョウ</t>
    </rPh>
    <rPh sb="6" eb="7">
      <t>ネン</t>
    </rPh>
    <rPh sb="7" eb="9">
      <t>ミマン</t>
    </rPh>
    <phoneticPr fontId="9"/>
  </si>
  <si>
    <t>5年以上</t>
    <rPh sb="1" eb="4">
      <t>ネンイジョウ</t>
    </rPh>
    <phoneticPr fontId="4"/>
  </si>
  <si>
    <t>E</t>
    <phoneticPr fontId="4"/>
  </si>
  <si>
    <t>非毒薬非劇薬（原則として平日のみ対応）</t>
    <rPh sb="0" eb="1">
      <t>ヒ</t>
    </rPh>
    <rPh sb="1" eb="3">
      <t>ドクヤク</t>
    </rPh>
    <rPh sb="3" eb="4">
      <t>ヒ</t>
    </rPh>
    <rPh sb="4" eb="6">
      <t>ゲキヤク</t>
    </rPh>
    <rPh sb="7" eb="9">
      <t>ゲンソク</t>
    </rPh>
    <rPh sb="12" eb="14">
      <t>ヘイジツ</t>
    </rPh>
    <rPh sb="16" eb="18">
      <t>タイオウ</t>
    </rPh>
    <phoneticPr fontId="4"/>
  </si>
  <si>
    <t>毒薬または劇薬扱いだが抗がん剤以外（平日のみ対応）</t>
    <rPh sb="0" eb="2">
      <t>ドクヤク</t>
    </rPh>
    <rPh sb="5" eb="7">
      <t>ゲキヤク</t>
    </rPh>
    <rPh sb="7" eb="8">
      <t>アツカ</t>
    </rPh>
    <rPh sb="11" eb="12">
      <t>コウ</t>
    </rPh>
    <rPh sb="14" eb="15">
      <t>ザイ</t>
    </rPh>
    <rPh sb="15" eb="17">
      <t>イガイ</t>
    </rPh>
    <rPh sb="18" eb="20">
      <t>ヘイジツ</t>
    </rPh>
    <rPh sb="22" eb="24">
      <t>タイオウ</t>
    </rPh>
    <phoneticPr fontId="4"/>
  </si>
  <si>
    <t>抗がん剤（平日のみ対応）</t>
    <rPh sb="0" eb="1">
      <t>コウ</t>
    </rPh>
    <rPh sb="3" eb="4">
      <t>ザイ</t>
    </rPh>
    <rPh sb="5" eb="7">
      <t>ヘイジツ</t>
    </rPh>
    <rPh sb="9" eb="11">
      <t>タイオウ</t>
    </rPh>
    <phoneticPr fontId="9"/>
  </si>
  <si>
    <t>薬剤問わず日祝日の調剤が必要</t>
    <rPh sb="0" eb="2">
      <t>ヤクザイ</t>
    </rPh>
    <rPh sb="2" eb="3">
      <t>ト</t>
    </rPh>
    <rPh sb="5" eb="6">
      <t>ヒ</t>
    </rPh>
    <rPh sb="6" eb="8">
      <t>シュクジツ</t>
    </rPh>
    <rPh sb="9" eb="11">
      <t>チョウザイ</t>
    </rPh>
    <rPh sb="12" eb="14">
      <t>ヒツヨウ</t>
    </rPh>
    <phoneticPr fontId="7"/>
  </si>
  <si>
    <t>F</t>
    <phoneticPr fontId="4"/>
  </si>
  <si>
    <t>H</t>
    <phoneticPr fontId="7"/>
  </si>
  <si>
    <t>I</t>
    <phoneticPr fontId="7"/>
  </si>
  <si>
    <t>J</t>
    <phoneticPr fontId="7"/>
  </si>
  <si>
    <t>K</t>
    <phoneticPr fontId="7"/>
  </si>
  <si>
    <t>M</t>
    <phoneticPr fontId="7"/>
  </si>
  <si>
    <t>N</t>
    <phoneticPr fontId="7"/>
  </si>
  <si>
    <t>放射線部で実施する画像診断</t>
    <rPh sb="0" eb="3">
      <t>ホウシャセン</t>
    </rPh>
    <rPh sb="3" eb="4">
      <t>ブ</t>
    </rPh>
    <rPh sb="5" eb="7">
      <t>ジッシ</t>
    </rPh>
    <rPh sb="9" eb="11">
      <t>ガゾウ</t>
    </rPh>
    <rPh sb="11" eb="13">
      <t>シンダン</t>
    </rPh>
    <phoneticPr fontId="7"/>
  </si>
  <si>
    <t>予約不要（ルーチン撮影）、読影なし</t>
    <rPh sb="0" eb="2">
      <t>ヨヤク</t>
    </rPh>
    <rPh sb="2" eb="4">
      <t>フヨウ</t>
    </rPh>
    <rPh sb="9" eb="11">
      <t>サツエイ</t>
    </rPh>
    <rPh sb="13" eb="15">
      <t>ドクエイ</t>
    </rPh>
    <phoneticPr fontId="4"/>
  </si>
  <si>
    <t>要予約 2項目以下（読影有無によらず）またはルーチン撮影、読影あり</t>
    <rPh sb="0" eb="1">
      <t>ヨウ</t>
    </rPh>
    <rPh sb="1" eb="3">
      <t>ヨヤク</t>
    </rPh>
    <rPh sb="5" eb="7">
      <t>コウモク</t>
    </rPh>
    <rPh sb="7" eb="9">
      <t>イカ</t>
    </rPh>
    <rPh sb="10" eb="12">
      <t>ドクエイ</t>
    </rPh>
    <rPh sb="12" eb="14">
      <t>ウム</t>
    </rPh>
    <rPh sb="26" eb="28">
      <t>サツエイ</t>
    </rPh>
    <rPh sb="29" eb="31">
      <t>ドクエイ</t>
    </rPh>
    <phoneticPr fontId="4"/>
  </si>
  <si>
    <t>要予約 3項目以上（読影有無によらず）</t>
    <rPh sb="0" eb="1">
      <t>ヨウ</t>
    </rPh>
    <rPh sb="1" eb="3">
      <t>ヨヤク</t>
    </rPh>
    <rPh sb="5" eb="7">
      <t>コウモク</t>
    </rPh>
    <rPh sb="7" eb="9">
      <t>イジョウ</t>
    </rPh>
    <rPh sb="10" eb="12">
      <t>ドクエイ</t>
    </rPh>
    <rPh sb="12" eb="14">
      <t>ウム</t>
    </rPh>
    <phoneticPr fontId="4"/>
  </si>
  <si>
    <t>オーダーから逸脱（RECIST評価など）</t>
    <rPh sb="6" eb="8">
      <t>イツダツ</t>
    </rPh>
    <rPh sb="15" eb="17">
      <t>ヒョウカ</t>
    </rPh>
    <phoneticPr fontId="7"/>
  </si>
  <si>
    <t>放射線部門以外で実施する機能検査、
画像診断等</t>
    <rPh sb="0" eb="3">
      <t>ホウシャセン</t>
    </rPh>
    <rPh sb="3" eb="5">
      <t>ブモン</t>
    </rPh>
    <rPh sb="5" eb="7">
      <t>イガイ</t>
    </rPh>
    <rPh sb="8" eb="10">
      <t>ジッシ</t>
    </rPh>
    <phoneticPr fontId="9"/>
  </si>
  <si>
    <t>Q</t>
    <phoneticPr fontId="7"/>
  </si>
  <si>
    <t>R</t>
    <phoneticPr fontId="7"/>
  </si>
  <si>
    <t>T</t>
    <phoneticPr fontId="7"/>
  </si>
  <si>
    <t>V</t>
    <phoneticPr fontId="7"/>
  </si>
  <si>
    <t>W</t>
    <phoneticPr fontId="7"/>
  </si>
  <si>
    <t>薬剤師による薬剤調製（治験薬、対照薬問わず）</t>
    <rPh sb="0" eb="3">
      <t>ヤクザイシ</t>
    </rPh>
    <rPh sb="6" eb="8">
      <t>ヤクザイ</t>
    </rPh>
    <rPh sb="8" eb="10">
      <t>チョウセイ</t>
    </rPh>
    <rPh sb="11" eb="14">
      <t>チケニャク</t>
    </rPh>
    <rPh sb="15" eb="18">
      <t>タイショウヤク</t>
    </rPh>
    <rPh sb="18" eb="19">
      <t>ト</t>
    </rPh>
    <phoneticPr fontId="4"/>
  </si>
  <si>
    <t>治験プロトコールで規定し、ルーチンを超える看護の業務</t>
    <rPh sb="0" eb="2">
      <t>チケン</t>
    </rPh>
    <rPh sb="9" eb="11">
      <t>キテイ</t>
    </rPh>
    <rPh sb="18" eb="19">
      <t>コ</t>
    </rPh>
    <rPh sb="21" eb="23">
      <t>カンゴ</t>
    </rPh>
    <rPh sb="24" eb="26">
      <t>ギョウム</t>
    </rPh>
    <phoneticPr fontId="4"/>
  </si>
  <si>
    <t>ルーチンを超える状態
バイタルサインのチェック
その他時間外業務</t>
    <rPh sb="5" eb="6">
      <t>コ</t>
    </rPh>
    <rPh sb="8" eb="10">
      <t>ジョウタイ</t>
    </rPh>
    <phoneticPr fontId="4"/>
  </si>
  <si>
    <t>ルーチンで実施しない計測（血糖、腹囲、体重、写真撮影、時間尿の測定など）など</t>
    <rPh sb="5" eb="7">
      <t>ジッシ</t>
    </rPh>
    <rPh sb="10" eb="12">
      <t>ケイソク</t>
    </rPh>
    <rPh sb="13" eb="15">
      <t>ケットウ</t>
    </rPh>
    <rPh sb="16" eb="18">
      <t>フクイ</t>
    </rPh>
    <rPh sb="19" eb="21">
      <t>タイジュウ</t>
    </rPh>
    <phoneticPr fontId="4"/>
  </si>
  <si>
    <t>薬物の調整・投与</t>
    <rPh sb="0" eb="2">
      <t>ヤクブツ</t>
    </rPh>
    <rPh sb="3" eb="5">
      <t>チョウセイ</t>
    </rPh>
    <rPh sb="6" eb="8">
      <t>トウヨ</t>
    </rPh>
    <phoneticPr fontId="4"/>
  </si>
  <si>
    <t>特殊部門の看護業務
（オペ、放射線部、、化学療法、内視鏡等）、時間外搬送や移動条件有</t>
    <rPh sb="0" eb="2">
      <t>トクシュ</t>
    </rPh>
    <rPh sb="2" eb="4">
      <t>ブモン</t>
    </rPh>
    <rPh sb="5" eb="7">
      <t>カンゴ</t>
    </rPh>
    <rPh sb="7" eb="9">
      <t>ギョウム</t>
    </rPh>
    <rPh sb="14" eb="17">
      <t>ホウシャセン</t>
    </rPh>
    <rPh sb="17" eb="18">
      <t>ブ</t>
    </rPh>
    <rPh sb="20" eb="22">
      <t>カガク</t>
    </rPh>
    <rPh sb="22" eb="24">
      <t>リョウホウ</t>
    </rPh>
    <rPh sb="25" eb="28">
      <t>ナイシキョウ</t>
    </rPh>
    <rPh sb="28" eb="29">
      <t>ナド</t>
    </rPh>
    <phoneticPr fontId="4"/>
  </si>
  <si>
    <t>D</t>
    <phoneticPr fontId="4"/>
  </si>
  <si>
    <t>G</t>
    <phoneticPr fontId="4"/>
  </si>
  <si>
    <t>L</t>
    <phoneticPr fontId="7"/>
  </si>
  <si>
    <t>O</t>
    <phoneticPr fontId="7"/>
  </si>
  <si>
    <t>P</t>
    <phoneticPr fontId="7"/>
  </si>
  <si>
    <t>S</t>
    <phoneticPr fontId="7"/>
  </si>
  <si>
    <t>U</t>
    <phoneticPr fontId="7"/>
  </si>
  <si>
    <t>X</t>
    <phoneticPr fontId="7"/>
  </si>
  <si>
    <t>（別表２）</t>
    <rPh sb="1" eb="3">
      <t>ベッピョウ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</si>
</sst>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name val="Osaka"/>
      <family val="3"/>
      <charset val="128"/>
    </font>
    <font>
      <sz val="11"/>
      <color theme="1"/>
      <name val="ＭＳ Ｐゴシック"/>
      <family val="2"/>
      <charset val="128"/>
      <scheme val="minor"/>
    </font>
    <font>
      <sz val="11"/>
      <name val="ＭＳ Ｐゴシック"/>
      <family val="3"/>
      <charset val="128"/>
    </font>
    <font>
      <sz val="10"/>
      <name val="HG丸ｺﾞｼｯｸM-PRO"/>
      <family val="3"/>
      <charset val="128"/>
    </font>
    <font>
      <sz val="6"/>
      <name val="ＭＳ Ｐゴシック"/>
      <family val="2"/>
      <charset val="128"/>
      <scheme val="minor"/>
    </font>
    <font>
      <sz val="9"/>
      <name val="HG丸ｺﾞｼｯｸM-PRO"/>
      <family val="3"/>
      <charset val="128"/>
    </font>
    <font>
      <b/>
      <sz val="16"/>
      <name val="HG丸ｺﾞｼｯｸM-PRO"/>
      <family val="3"/>
      <charset val="128"/>
    </font>
    <font>
      <sz val="6"/>
      <name val="ＭＳ Ｐゴシック"/>
      <family val="3"/>
      <charset val="128"/>
    </font>
    <font>
      <sz val="12"/>
      <name val="Osaka"/>
      <family val="3"/>
      <charset val="128"/>
    </font>
    <font>
      <sz val="6"/>
      <name val="Osaka"/>
      <family val="3"/>
      <charset val="128"/>
    </font>
    <font>
      <b/>
      <sz val="9"/>
      <name val="HG丸ｺﾞｼｯｸM-PRO"/>
      <family val="3"/>
      <charset val="128"/>
    </font>
    <font>
      <b/>
      <strike/>
      <sz val="9"/>
      <name val="HG丸ｺﾞｼｯｸM-PRO"/>
      <family val="3"/>
      <charset val="128"/>
    </font>
    <font>
      <sz val="6"/>
      <name val="HG丸ｺﾞｼｯｸM-PRO"/>
      <family val="3"/>
      <charset val="128"/>
    </font>
    <font>
      <sz val="9"/>
      <color rgb="FF3333FF"/>
      <name val="HG丸ｺﾞｼｯｸM-PRO"/>
      <family val="3"/>
      <charset val="128"/>
    </font>
    <font>
      <sz val="9"/>
      <color theme="1"/>
      <name val="HG丸ｺﾞｼｯｸM-PRO"/>
      <family val="3"/>
      <charset val="128"/>
    </font>
    <font>
      <sz val="7"/>
      <color theme="1"/>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xf numFmtId="38" fontId="8" fillId="0" borderId="0" applyFont="0" applyFill="0" applyBorder="0" applyAlignment="0" applyProtection="0"/>
    <xf numFmtId="0" fontId="1" fillId="0" borderId="0">
      <alignment vertical="center"/>
    </xf>
  </cellStyleXfs>
  <cellXfs count="149">
    <xf numFmtId="0" fontId="0" fillId="0" borderId="0" xfId="0"/>
    <xf numFmtId="0" fontId="3" fillId="0" borderId="0" xfId="1" applyFont="1" applyAlignment="1">
      <alignment horizontal="left"/>
    </xf>
    <xf numFmtId="0" fontId="5" fillId="0" borderId="0" xfId="1" applyFont="1"/>
    <xf numFmtId="0" fontId="6" fillId="0" borderId="0" xfId="1" applyFont="1" applyBorder="1" applyAlignment="1">
      <alignment horizontal="center" vertical="center" wrapText="1"/>
    </xf>
    <xf numFmtId="0" fontId="5" fillId="0" borderId="4" xfId="1" applyFont="1" applyBorder="1" applyAlignment="1">
      <alignment vertical="center"/>
    </xf>
    <xf numFmtId="0" fontId="5" fillId="0" borderId="2" xfId="1" applyFont="1" applyBorder="1" applyAlignment="1">
      <alignment horizontal="center" vertical="center"/>
    </xf>
    <xf numFmtId="0" fontId="5" fillId="0" borderId="5" xfId="1" applyFont="1" applyBorder="1" applyAlignment="1">
      <alignment vertical="center" wrapText="1"/>
    </xf>
    <xf numFmtId="0" fontId="5" fillId="0" borderId="0" xfId="1" applyFont="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distributed" vertical="center"/>
    </xf>
    <xf numFmtId="0" fontId="5" fillId="0" borderId="21" xfId="1" applyFont="1" applyBorder="1" applyAlignment="1">
      <alignment vertical="center"/>
    </xf>
    <xf numFmtId="0" fontId="5" fillId="0" borderId="16" xfId="1" applyFont="1" applyFill="1" applyBorder="1" applyAlignment="1">
      <alignment horizontal="center" vertical="center" shrinkToFit="1"/>
    </xf>
    <xf numFmtId="0" fontId="5" fillId="0" borderId="18"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42" xfId="1" applyFont="1" applyBorder="1" applyAlignment="1">
      <alignment horizontal="center" vertical="center" wrapText="1"/>
    </xf>
    <xf numFmtId="0" fontId="10" fillId="2" borderId="46"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5" fillId="0" borderId="46" xfId="1" applyFont="1" applyBorder="1" applyAlignment="1">
      <alignment horizontal="center" vertical="center" wrapText="1"/>
    </xf>
    <xf numFmtId="0" fontId="5" fillId="0" borderId="8"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16" xfId="1" applyFont="1" applyFill="1" applyBorder="1" applyAlignment="1">
      <alignment horizontal="center" vertical="center" shrinkToFit="1"/>
    </xf>
    <xf numFmtId="0" fontId="5" fillId="0" borderId="11" xfId="1" applyFont="1" applyFill="1" applyBorder="1" applyAlignment="1">
      <alignment horizontal="center" vertical="center" wrapText="1"/>
    </xf>
    <xf numFmtId="0" fontId="5" fillId="0" borderId="29" xfId="1" applyFont="1" applyBorder="1" applyAlignment="1">
      <alignment horizontal="center" vertical="center" wrapText="1"/>
    </xf>
    <xf numFmtId="0" fontId="5" fillId="0" borderId="29" xfId="1" applyFont="1" applyBorder="1" applyAlignment="1">
      <alignment vertical="center" wrapText="1"/>
    </xf>
    <xf numFmtId="0" fontId="5" fillId="0" borderId="4" xfId="1" applyFont="1" applyBorder="1" applyAlignment="1">
      <alignment horizontal="center" vertical="center" wrapText="1"/>
    </xf>
    <xf numFmtId="0" fontId="10" fillId="2" borderId="4" xfId="1" applyFont="1" applyFill="1" applyBorder="1" applyAlignment="1">
      <alignment horizontal="center" vertical="center" wrapText="1"/>
    </xf>
    <xf numFmtId="0" fontId="5" fillId="0" borderId="56" xfId="1" applyFont="1" applyBorder="1" applyAlignment="1">
      <alignment horizontal="center" vertical="center" wrapText="1"/>
    </xf>
    <xf numFmtId="0" fontId="5" fillId="0" borderId="18" xfId="1" applyFont="1" applyBorder="1" applyAlignment="1">
      <alignment horizontal="center" vertical="center" wrapText="1"/>
    </xf>
    <xf numFmtId="0" fontId="10" fillId="0" borderId="0" xfId="1" applyFont="1" applyAlignment="1">
      <alignment horizontal="center" vertical="center"/>
    </xf>
    <xf numFmtId="0" fontId="10" fillId="2" borderId="46" xfId="1" applyFont="1" applyFill="1" applyBorder="1" applyAlignment="1">
      <alignment vertical="center"/>
    </xf>
    <xf numFmtId="0" fontId="10"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49" fontId="5" fillId="0" borderId="0" xfId="1" applyNumberFormat="1" applyFont="1" applyAlignment="1">
      <alignment horizontal="center" vertical="center"/>
    </xf>
    <xf numFmtId="0" fontId="5" fillId="0" borderId="0" xfId="1" applyFont="1" applyAlignment="1">
      <alignment horizontal="left"/>
    </xf>
    <xf numFmtId="0" fontId="5" fillId="0" borderId="0" xfId="1" applyFont="1" applyAlignment="1">
      <alignment horizontal="center"/>
    </xf>
    <xf numFmtId="0" fontId="10" fillId="3" borderId="52" xfId="1" applyFont="1" applyFill="1" applyBorder="1" applyAlignment="1">
      <alignment horizontal="left" vertical="center" wrapText="1"/>
    </xf>
    <xf numFmtId="0" fontId="10" fillId="0" borderId="52" xfId="1" applyFont="1" applyBorder="1" applyAlignment="1">
      <alignment horizontal="left" vertical="center" wrapText="1"/>
    </xf>
    <xf numFmtId="0" fontId="5" fillId="0" borderId="21" xfId="1" applyFont="1" applyBorder="1" applyAlignment="1">
      <alignment horizontal="center" vertical="center"/>
    </xf>
    <xf numFmtId="0" fontId="5" fillId="0" borderId="18" xfId="1" applyFont="1" applyFill="1" applyBorder="1" applyAlignment="1">
      <alignment horizontal="center" vertical="center" wrapText="1"/>
    </xf>
    <xf numFmtId="0" fontId="13" fillId="0" borderId="0" xfId="1" applyFont="1" applyAlignment="1">
      <alignment vertical="center"/>
    </xf>
    <xf numFmtId="0" fontId="12" fillId="0" borderId="18" xfId="1" applyFont="1" applyFill="1" applyBorder="1" applyAlignment="1">
      <alignment horizontal="center" vertical="center" wrapText="1"/>
    </xf>
    <xf numFmtId="0" fontId="5" fillId="0" borderId="16" xfId="1" applyFont="1" applyBorder="1" applyAlignment="1">
      <alignment horizontal="center" vertical="center" wrapText="1"/>
    </xf>
    <xf numFmtId="0" fontId="14" fillId="0" borderId="16" xfId="1" applyFont="1" applyFill="1" applyBorder="1" applyAlignment="1">
      <alignment horizontal="center" vertical="center" shrinkToFit="1"/>
    </xf>
    <xf numFmtId="0" fontId="14" fillId="0" borderId="18"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4" fillId="0" borderId="42" xfId="1" applyFont="1" applyBorder="1" applyAlignment="1">
      <alignment horizontal="center" vertical="center" wrapText="1"/>
    </xf>
    <xf numFmtId="0" fontId="14" fillId="0" borderId="0" xfId="1" applyFont="1" applyAlignment="1">
      <alignment vertical="center"/>
    </xf>
    <xf numFmtId="0" fontId="14" fillId="0" borderId="10"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29" xfId="1" applyFont="1" applyBorder="1" applyAlignment="1">
      <alignment horizontal="left" vertical="center" wrapText="1"/>
    </xf>
    <xf numFmtId="0" fontId="10" fillId="0" borderId="0" xfId="1" applyFont="1" applyBorder="1" applyAlignment="1">
      <alignment horizontal="left" vertical="center"/>
    </xf>
    <xf numFmtId="0" fontId="12" fillId="0" borderId="34" xfId="1" applyFont="1" applyBorder="1" applyAlignment="1">
      <alignment horizontal="center" vertical="center" textRotation="255" wrapText="1"/>
    </xf>
    <xf numFmtId="0" fontId="12" fillId="0" borderId="40" xfId="1" applyFont="1" applyBorder="1" applyAlignment="1">
      <alignment horizontal="center" vertical="center" textRotation="255" wrapText="1"/>
    </xf>
    <xf numFmtId="0" fontId="12" fillId="0" borderId="42" xfId="1" applyFont="1" applyBorder="1" applyAlignment="1">
      <alignment horizontal="center" vertical="center" textRotation="255"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3"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6" xfId="1" applyFont="1" applyBorder="1" applyAlignment="1">
      <alignment horizontal="center" vertical="center" wrapText="1"/>
    </xf>
    <xf numFmtId="0" fontId="5" fillId="0" borderId="51" xfId="0" applyFont="1" applyBorder="1" applyAlignment="1">
      <alignment horizontal="center" vertical="center" wrapText="1"/>
    </xf>
    <xf numFmtId="0" fontId="5" fillId="0" borderId="44" xfId="0" applyFont="1" applyBorder="1" applyAlignment="1">
      <alignment horizontal="center" vertical="center" wrapText="1"/>
    </xf>
    <xf numFmtId="0" fontId="10" fillId="3" borderId="22"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31" xfId="1" applyFont="1" applyBorder="1" applyAlignment="1">
      <alignment horizontal="center" vertical="center" textRotation="255" wrapText="1"/>
    </xf>
    <xf numFmtId="0" fontId="12" fillId="0" borderId="37" xfId="1" applyFont="1" applyBorder="1" applyAlignment="1">
      <alignment horizontal="center" vertical="center" textRotation="255" wrapText="1"/>
    </xf>
    <xf numFmtId="0" fontId="12" fillId="0" borderId="41" xfId="1" applyFont="1" applyBorder="1" applyAlignment="1">
      <alignment horizontal="center" vertical="center" textRotation="255" wrapText="1"/>
    </xf>
    <xf numFmtId="0" fontId="5" fillId="0" borderId="32"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2"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45" xfId="1" applyFont="1" applyFill="1" applyBorder="1" applyAlignment="1">
      <alignment horizontal="center" vertical="center" wrapText="1"/>
    </xf>
    <xf numFmtId="0" fontId="5" fillId="0" borderId="27" xfId="1" applyFont="1" applyBorder="1" applyAlignment="1">
      <alignment horizontal="right" vertical="top" wrapText="1"/>
    </xf>
    <xf numFmtId="0" fontId="5" fillId="0" borderId="34" xfId="1" applyFont="1" applyBorder="1" applyAlignment="1">
      <alignment horizontal="center" vertical="center" textRotation="255" wrapText="1"/>
    </xf>
    <xf numFmtId="0" fontId="5" fillId="0" borderId="40" xfId="1" applyFont="1" applyBorder="1" applyAlignment="1">
      <alignment horizontal="center" vertical="center" textRotation="255" wrapText="1"/>
    </xf>
    <xf numFmtId="0" fontId="5" fillId="0" borderId="42" xfId="1" applyFont="1" applyBorder="1" applyAlignment="1">
      <alignment horizontal="center" vertical="center" textRotation="255" wrapText="1"/>
    </xf>
    <xf numFmtId="0" fontId="6" fillId="0" borderId="0"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center"/>
    </xf>
    <xf numFmtId="0" fontId="5" fillId="0" borderId="11" xfId="0" applyFont="1" applyBorder="1" applyAlignment="1">
      <alignment horizontal="distributed" vertical="center"/>
    </xf>
    <xf numFmtId="0" fontId="5" fillId="0" borderId="31"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5" fillId="0" borderId="41" xfId="1" applyFont="1" applyBorder="1" applyAlignment="1">
      <alignment horizontal="center" vertical="center" textRotation="255" wrapText="1"/>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cellXfs>
  <cellStyles count="5">
    <cellStyle name="桁区切り 2" xfId="2"/>
    <cellStyle name="桁区切り 3" xfId="3"/>
    <cellStyle name="標準" xfId="0" builtinId="0"/>
    <cellStyle name="標準 2" xfId="1"/>
    <cellStyle name="標準 3"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10</xdr:row>
      <xdr:rowOff>0</xdr:rowOff>
    </xdr:from>
    <xdr:to>
      <xdr:col>13</xdr:col>
      <xdr:colOff>0</xdr:colOff>
      <xdr:row>10</xdr:row>
      <xdr:rowOff>0</xdr:rowOff>
    </xdr:to>
    <xdr:sp macro="" textlink="">
      <xdr:nvSpPr>
        <xdr:cNvPr id="2" name="Line 1"/>
        <xdr:cNvSpPr>
          <a:spLocks noChangeShapeType="1"/>
        </xdr:cNvSpPr>
      </xdr:nvSpPr>
      <xdr:spPr bwMode="auto">
        <a:xfrm>
          <a:off x="8067675" y="195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xdr:row>
      <xdr:rowOff>0</xdr:rowOff>
    </xdr:from>
    <xdr:to>
      <xdr:col>13</xdr:col>
      <xdr:colOff>0</xdr:colOff>
      <xdr:row>10</xdr:row>
      <xdr:rowOff>0</xdr:rowOff>
    </xdr:to>
    <xdr:sp macro="" textlink="">
      <xdr:nvSpPr>
        <xdr:cNvPr id="3" name="Line 3"/>
        <xdr:cNvSpPr>
          <a:spLocks noChangeShapeType="1"/>
        </xdr:cNvSpPr>
      </xdr:nvSpPr>
      <xdr:spPr bwMode="auto">
        <a:xfrm>
          <a:off x="8067675" y="195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8"/>
  <sheetViews>
    <sheetView tabSelected="1" view="pageBreakPreview" zoomScaleNormal="100" workbookViewId="0">
      <selection activeCell="A2" sqref="A2:M2"/>
    </sheetView>
  </sheetViews>
  <sheetFormatPr defaultColWidth="9" defaultRowHeight="11.25"/>
  <cols>
    <col min="1" max="1" width="2.5" style="46" customWidth="1"/>
    <col min="2" max="2" width="10.375" style="2" customWidth="1"/>
    <col min="3" max="3" width="5.5" style="2" customWidth="1"/>
    <col min="4" max="4" width="3.625" style="2" customWidth="1"/>
    <col min="5" max="5" width="3.25" style="2" customWidth="1"/>
    <col min="6" max="6" width="15.625" style="2" customWidth="1"/>
    <col min="7" max="7" width="3.25" style="2" customWidth="1"/>
    <col min="8" max="8" width="15.625" style="2" customWidth="1"/>
    <col min="9" max="9" width="3.25" style="2" customWidth="1"/>
    <col min="10" max="10" width="15.625" style="2" customWidth="1"/>
    <col min="11" max="11" width="3.25" style="2" customWidth="1"/>
    <col min="12" max="12" width="15.625" style="2" customWidth="1"/>
    <col min="13" max="13" width="8.375" style="2" bestFit="1" customWidth="1"/>
    <col min="14" max="14" width="0.125" style="2" customWidth="1"/>
    <col min="15" max="16384" width="9" style="2"/>
  </cols>
  <sheetData>
    <row r="1" spans="1:13" ht="12">
      <c r="A1" s="1" t="s">
        <v>155</v>
      </c>
    </row>
    <row r="2" spans="1:13" ht="18.75">
      <c r="A2" s="122" t="s">
        <v>0</v>
      </c>
      <c r="B2" s="122"/>
      <c r="C2" s="122"/>
      <c r="D2" s="122"/>
      <c r="E2" s="122"/>
      <c r="F2" s="122"/>
      <c r="G2" s="122"/>
      <c r="H2" s="122"/>
      <c r="I2" s="122"/>
      <c r="J2" s="122"/>
      <c r="K2" s="122"/>
      <c r="L2" s="122"/>
      <c r="M2" s="122"/>
    </row>
    <row r="3" spans="1:13" ht="13.5" customHeight="1" thickBot="1">
      <c r="A3" s="3"/>
      <c r="B3" s="3"/>
      <c r="C3" s="3"/>
      <c r="D3" s="3"/>
      <c r="E3" s="3"/>
      <c r="F3" s="3"/>
      <c r="G3" s="3"/>
      <c r="H3" s="3"/>
      <c r="I3" s="3"/>
      <c r="J3" s="3"/>
      <c r="K3" s="3"/>
      <c r="L3" s="3"/>
      <c r="M3" s="3"/>
    </row>
    <row r="4" spans="1:13" s="7" customFormat="1" ht="15" customHeight="1">
      <c r="A4" s="123" t="s">
        <v>1</v>
      </c>
      <c r="B4" s="124"/>
      <c r="C4" s="124"/>
      <c r="D4" s="124"/>
      <c r="E4" s="125"/>
      <c r="F4" s="4"/>
      <c r="G4" s="5" t="s">
        <v>2</v>
      </c>
      <c r="H4" s="6"/>
    </row>
    <row r="5" spans="1:13" s="7" customFormat="1" ht="15" customHeight="1">
      <c r="A5" s="126" t="s">
        <v>3</v>
      </c>
      <c r="B5" s="127"/>
      <c r="C5" s="127"/>
      <c r="D5" s="127"/>
      <c r="E5" s="127"/>
      <c r="F5" s="127"/>
      <c r="G5" s="127"/>
      <c r="H5" s="128"/>
      <c r="I5" s="8"/>
    </row>
    <row r="6" spans="1:13" s="7" customFormat="1" ht="15" customHeight="1">
      <c r="A6" s="9" t="s">
        <v>4</v>
      </c>
      <c r="B6" s="129" t="s">
        <v>5</v>
      </c>
      <c r="C6" s="129"/>
      <c r="D6" s="10" t="s">
        <v>6</v>
      </c>
      <c r="E6" s="129" t="s">
        <v>7</v>
      </c>
      <c r="F6" s="130"/>
      <c r="G6" s="11" t="s">
        <v>4</v>
      </c>
      <c r="H6" s="12" t="s">
        <v>8</v>
      </c>
      <c r="I6" s="8"/>
    </row>
    <row r="7" spans="1:13" s="7" customFormat="1" ht="15" customHeight="1">
      <c r="A7" s="134" t="s">
        <v>9</v>
      </c>
      <c r="B7" s="135"/>
      <c r="C7" s="138"/>
      <c r="D7" s="139"/>
      <c r="E7" s="139"/>
      <c r="F7" s="139"/>
      <c r="G7" s="139"/>
      <c r="H7" s="140"/>
      <c r="J7" s="7" t="s">
        <v>114</v>
      </c>
    </row>
    <row r="8" spans="1:13" s="7" customFormat="1" ht="15" customHeight="1" thickBot="1">
      <c r="A8" s="136"/>
      <c r="B8" s="137"/>
      <c r="C8" s="141"/>
      <c r="D8" s="142"/>
      <c r="E8" s="142"/>
      <c r="F8" s="142"/>
      <c r="G8" s="142"/>
      <c r="H8" s="143"/>
      <c r="J8" s="49" t="s">
        <v>111</v>
      </c>
      <c r="K8" s="49"/>
      <c r="L8" s="49" t="s">
        <v>112</v>
      </c>
      <c r="M8" s="13" t="s">
        <v>113</v>
      </c>
    </row>
    <row r="9" spans="1:13" s="7" customFormat="1" ht="20.25" customHeight="1" thickTop="1" thickBot="1">
      <c r="A9" s="144" t="s">
        <v>10</v>
      </c>
      <c r="B9" s="145"/>
      <c r="C9" s="146"/>
      <c r="D9" s="147"/>
      <c r="E9" s="147"/>
      <c r="F9" s="147"/>
      <c r="G9" s="147"/>
      <c r="H9" s="148"/>
    </row>
    <row r="10" spans="1:13" ht="14.25" customHeight="1" thickBot="1">
      <c r="A10" s="118"/>
      <c r="B10" s="118"/>
      <c r="C10" s="118"/>
      <c r="D10" s="118"/>
      <c r="E10" s="118"/>
      <c r="F10" s="118"/>
      <c r="G10" s="118"/>
      <c r="H10" s="118"/>
      <c r="I10" s="118"/>
      <c r="J10" s="118"/>
      <c r="K10" s="118"/>
      <c r="L10" s="118"/>
      <c r="M10" s="118"/>
    </row>
    <row r="11" spans="1:13" ht="14.25" customHeight="1">
      <c r="A11" s="89" t="s">
        <v>11</v>
      </c>
      <c r="B11" s="90"/>
      <c r="C11" s="91"/>
      <c r="D11" s="131" t="s">
        <v>12</v>
      </c>
      <c r="E11" s="100" t="s">
        <v>13</v>
      </c>
      <c r="F11" s="91"/>
      <c r="G11" s="100" t="s">
        <v>14</v>
      </c>
      <c r="H11" s="91"/>
      <c r="I11" s="102" t="s">
        <v>15</v>
      </c>
      <c r="J11" s="103"/>
      <c r="K11" s="102" t="s">
        <v>16</v>
      </c>
      <c r="L11" s="108"/>
      <c r="M11" s="119" t="s">
        <v>17</v>
      </c>
    </row>
    <row r="12" spans="1:13" ht="14.25" customHeight="1">
      <c r="A12" s="92"/>
      <c r="B12" s="93"/>
      <c r="C12" s="94"/>
      <c r="D12" s="132"/>
      <c r="E12" s="101"/>
      <c r="F12" s="94"/>
      <c r="G12" s="101"/>
      <c r="H12" s="94"/>
      <c r="I12" s="104"/>
      <c r="J12" s="105"/>
      <c r="K12" s="104"/>
      <c r="L12" s="109"/>
      <c r="M12" s="120"/>
    </row>
    <row r="13" spans="1:13" ht="14.25" customHeight="1">
      <c r="A13" s="92"/>
      <c r="B13" s="93"/>
      <c r="C13" s="94"/>
      <c r="D13" s="132"/>
      <c r="E13" s="101"/>
      <c r="F13" s="94"/>
      <c r="G13" s="101"/>
      <c r="H13" s="94"/>
      <c r="I13" s="104"/>
      <c r="J13" s="105"/>
      <c r="K13" s="104"/>
      <c r="L13" s="109"/>
      <c r="M13" s="120"/>
    </row>
    <row r="14" spans="1:13" ht="14.25" customHeight="1">
      <c r="A14" s="95"/>
      <c r="B14" s="76"/>
      <c r="C14" s="96"/>
      <c r="D14" s="133"/>
      <c r="E14" s="75"/>
      <c r="F14" s="96"/>
      <c r="G14" s="75"/>
      <c r="H14" s="96"/>
      <c r="I14" s="106"/>
      <c r="J14" s="107"/>
      <c r="K14" s="106"/>
      <c r="L14" s="110"/>
      <c r="M14" s="121"/>
    </row>
    <row r="15" spans="1:13" s="7" customFormat="1" ht="39.950000000000003" customHeight="1">
      <c r="A15" s="14" t="s">
        <v>18</v>
      </c>
      <c r="B15" s="63" t="s">
        <v>19</v>
      </c>
      <c r="C15" s="64"/>
      <c r="D15" s="15">
        <v>2</v>
      </c>
      <c r="E15" s="16"/>
      <c r="F15" s="15" t="s">
        <v>20</v>
      </c>
      <c r="G15" s="17"/>
      <c r="H15" s="15" t="s">
        <v>21</v>
      </c>
      <c r="I15" s="16"/>
      <c r="J15" s="18" t="s">
        <v>22</v>
      </c>
      <c r="K15" s="111"/>
      <c r="L15" s="113"/>
      <c r="M15" s="19" t="str">
        <f>IF(E15="○",D15*1,IF(G15="○",D15*3,IF(I15="○",D15*5,IF(K15="○",D15*8,"該当なし"))))</f>
        <v>該当なし</v>
      </c>
    </row>
    <row r="16" spans="1:13" s="7" customFormat="1" ht="39.950000000000003" customHeight="1">
      <c r="A16" s="14" t="s">
        <v>23</v>
      </c>
      <c r="B16" s="63" t="s">
        <v>24</v>
      </c>
      <c r="C16" s="64"/>
      <c r="D16" s="15">
        <v>1</v>
      </c>
      <c r="E16" s="16"/>
      <c r="F16" s="15" t="s">
        <v>25</v>
      </c>
      <c r="G16" s="16"/>
      <c r="H16" s="15" t="s">
        <v>26</v>
      </c>
      <c r="I16" s="111"/>
      <c r="J16" s="117"/>
      <c r="K16" s="111"/>
      <c r="L16" s="113"/>
      <c r="M16" s="19" t="str">
        <f t="shared" ref="M16:M36" si="0">IF(E16="○",D16*1,IF(G16="○",D16*3,IF(I16="○",D16*5,IF(K16="○",D16*8,"該当なし"))))</f>
        <v>該当なし</v>
      </c>
    </row>
    <row r="17" spans="1:13" s="7" customFormat="1" ht="39.950000000000003" customHeight="1">
      <c r="A17" s="14" t="s">
        <v>27</v>
      </c>
      <c r="B17" s="63" t="s">
        <v>28</v>
      </c>
      <c r="C17" s="64"/>
      <c r="D17" s="15">
        <v>2</v>
      </c>
      <c r="E17" s="16"/>
      <c r="F17" s="15" t="s">
        <v>29</v>
      </c>
      <c r="G17" s="16"/>
      <c r="H17" s="15" t="s">
        <v>30</v>
      </c>
      <c r="I17" s="20"/>
      <c r="J17" s="21" t="s">
        <v>31</v>
      </c>
      <c r="K17" s="111"/>
      <c r="L17" s="113"/>
      <c r="M17" s="19" t="str">
        <f t="shared" si="0"/>
        <v>該当なし</v>
      </c>
    </row>
    <row r="18" spans="1:13" s="60" customFormat="1" ht="39.950000000000003" customHeight="1">
      <c r="A18" s="54" t="s">
        <v>147</v>
      </c>
      <c r="B18" s="61" t="s">
        <v>142</v>
      </c>
      <c r="C18" s="62"/>
      <c r="D18" s="55">
        <v>3</v>
      </c>
      <c r="E18" s="16"/>
      <c r="F18" s="56" t="s">
        <v>143</v>
      </c>
      <c r="G18" s="16"/>
      <c r="H18" s="56" t="s">
        <v>144</v>
      </c>
      <c r="I18" s="20"/>
      <c r="J18" s="57" t="s">
        <v>145</v>
      </c>
      <c r="K18" s="16"/>
      <c r="L18" s="58" t="s">
        <v>146</v>
      </c>
      <c r="M18" s="59" t="str">
        <f>IF(E18="○",D18*1,IF(G18="○",D18*3,IF(I18="○",D18*5,IF(K18="○",D18*8,"該当なし"))))</f>
        <v>該当なし</v>
      </c>
    </row>
    <row r="19" spans="1:13" s="7" customFormat="1" ht="39.950000000000003" customHeight="1">
      <c r="A19" s="14" t="s">
        <v>118</v>
      </c>
      <c r="B19" s="63" t="s">
        <v>32</v>
      </c>
      <c r="C19" s="64"/>
      <c r="D19" s="15">
        <v>2</v>
      </c>
      <c r="E19" s="16"/>
      <c r="F19" s="15" t="s">
        <v>33</v>
      </c>
      <c r="G19" s="16"/>
      <c r="H19" s="15" t="s">
        <v>34</v>
      </c>
      <c r="I19" s="16"/>
      <c r="J19" s="15" t="s">
        <v>35</v>
      </c>
      <c r="K19" s="16"/>
      <c r="L19" s="22" t="s">
        <v>36</v>
      </c>
      <c r="M19" s="19" t="str">
        <f t="shared" si="0"/>
        <v>該当なし</v>
      </c>
    </row>
    <row r="20" spans="1:13" s="51" customFormat="1" ht="39.950000000000003" customHeight="1">
      <c r="A20" s="14" t="s">
        <v>123</v>
      </c>
      <c r="B20" s="63" t="s">
        <v>141</v>
      </c>
      <c r="C20" s="64"/>
      <c r="D20" s="50">
        <v>3</v>
      </c>
      <c r="E20" s="16"/>
      <c r="F20" s="50" t="s">
        <v>119</v>
      </c>
      <c r="G20" s="16"/>
      <c r="H20" s="50" t="s">
        <v>120</v>
      </c>
      <c r="I20" s="16"/>
      <c r="J20" s="50" t="s">
        <v>121</v>
      </c>
      <c r="K20" s="16"/>
      <c r="L20" s="22" t="s">
        <v>122</v>
      </c>
      <c r="M20" s="19" t="str">
        <f t="shared" si="0"/>
        <v>該当なし</v>
      </c>
    </row>
    <row r="21" spans="1:13" s="7" customFormat="1" ht="39.950000000000003" customHeight="1">
      <c r="A21" s="14" t="s">
        <v>148</v>
      </c>
      <c r="B21" s="63" t="s">
        <v>37</v>
      </c>
      <c r="C21" s="64"/>
      <c r="D21" s="15">
        <v>3</v>
      </c>
      <c r="E21" s="111"/>
      <c r="F21" s="117"/>
      <c r="G21" s="23"/>
      <c r="H21" s="15" t="s">
        <v>38</v>
      </c>
      <c r="I21" s="16"/>
      <c r="J21" s="15" t="s">
        <v>39</v>
      </c>
      <c r="K21" s="111"/>
      <c r="L21" s="113"/>
      <c r="M21" s="19" t="str">
        <f t="shared" si="0"/>
        <v>該当なし</v>
      </c>
    </row>
    <row r="22" spans="1:13" s="7" customFormat="1" ht="39.950000000000003" customHeight="1">
      <c r="A22" s="14" t="s">
        <v>124</v>
      </c>
      <c r="B22" s="63" t="s">
        <v>40</v>
      </c>
      <c r="C22" s="64"/>
      <c r="D22" s="15">
        <v>2</v>
      </c>
      <c r="E22" s="16"/>
      <c r="F22" s="15" t="s">
        <v>41</v>
      </c>
      <c r="G22" s="16"/>
      <c r="H22" s="15" t="s">
        <v>42</v>
      </c>
      <c r="I22" s="16"/>
      <c r="J22" s="15" t="s">
        <v>43</v>
      </c>
      <c r="K22" s="111"/>
      <c r="L22" s="113"/>
      <c r="M22" s="19" t="str">
        <f t="shared" si="0"/>
        <v>該当なし</v>
      </c>
    </row>
    <row r="23" spans="1:13" s="7" customFormat="1" ht="39.950000000000003" customHeight="1">
      <c r="A23" s="14" t="s">
        <v>125</v>
      </c>
      <c r="B23" s="63" t="s">
        <v>44</v>
      </c>
      <c r="C23" s="64"/>
      <c r="D23" s="15">
        <v>1</v>
      </c>
      <c r="E23" s="16"/>
      <c r="F23" s="15" t="s">
        <v>45</v>
      </c>
      <c r="G23" s="16"/>
      <c r="H23" s="15" t="s">
        <v>46</v>
      </c>
      <c r="I23" s="16"/>
      <c r="J23" s="15" t="s">
        <v>47</v>
      </c>
      <c r="K23" s="20"/>
      <c r="L23" s="24" t="s">
        <v>48</v>
      </c>
      <c r="M23" s="19" t="str">
        <f t="shared" si="0"/>
        <v>該当なし</v>
      </c>
    </row>
    <row r="24" spans="1:13" s="7" customFormat="1" ht="39.950000000000003" customHeight="1">
      <c r="A24" s="14" t="s">
        <v>126</v>
      </c>
      <c r="B24" s="63" t="s">
        <v>49</v>
      </c>
      <c r="C24" s="64"/>
      <c r="D24" s="15">
        <v>1</v>
      </c>
      <c r="E24" s="16"/>
      <c r="F24" s="15" t="s">
        <v>50</v>
      </c>
      <c r="G24" s="16"/>
      <c r="H24" s="15" t="s">
        <v>51</v>
      </c>
      <c r="I24" s="16"/>
      <c r="J24" s="15" t="s">
        <v>52</v>
      </c>
      <c r="K24" s="111"/>
      <c r="L24" s="113"/>
      <c r="M24" s="19" t="str">
        <f t="shared" si="0"/>
        <v>該当なし</v>
      </c>
    </row>
    <row r="25" spans="1:13" s="7" customFormat="1" ht="39.950000000000003" customHeight="1">
      <c r="A25" s="14" t="s">
        <v>127</v>
      </c>
      <c r="B25" s="63" t="s">
        <v>53</v>
      </c>
      <c r="C25" s="64"/>
      <c r="D25" s="15">
        <v>2</v>
      </c>
      <c r="E25" s="16"/>
      <c r="F25" s="15" t="s">
        <v>54</v>
      </c>
      <c r="G25" s="16"/>
      <c r="H25" s="15" t="s">
        <v>55</v>
      </c>
      <c r="I25" s="16"/>
      <c r="J25" s="15" t="s">
        <v>56</v>
      </c>
      <c r="K25" s="16"/>
      <c r="L25" s="22" t="s">
        <v>57</v>
      </c>
      <c r="M25" s="19" t="str">
        <f t="shared" si="0"/>
        <v>該当なし</v>
      </c>
    </row>
    <row r="26" spans="1:13" s="7" customFormat="1" ht="39.950000000000003" customHeight="1">
      <c r="A26" s="14" t="s">
        <v>149</v>
      </c>
      <c r="B26" s="63" t="s">
        <v>58</v>
      </c>
      <c r="C26" s="64"/>
      <c r="D26" s="15">
        <v>2</v>
      </c>
      <c r="E26" s="16"/>
      <c r="F26" s="15" t="s">
        <v>59</v>
      </c>
      <c r="G26" s="16"/>
      <c r="H26" s="15" t="s">
        <v>60</v>
      </c>
      <c r="I26" s="16"/>
      <c r="J26" s="15" t="s">
        <v>61</v>
      </c>
      <c r="K26" s="16"/>
      <c r="L26" s="22" t="s">
        <v>62</v>
      </c>
      <c r="M26" s="19" t="str">
        <f t="shared" si="0"/>
        <v>該当なし</v>
      </c>
    </row>
    <row r="27" spans="1:13" s="7" customFormat="1" ht="39.950000000000003" customHeight="1">
      <c r="A27" s="14" t="s">
        <v>128</v>
      </c>
      <c r="B27" s="63" t="s">
        <v>63</v>
      </c>
      <c r="C27" s="64"/>
      <c r="D27" s="15">
        <v>2</v>
      </c>
      <c r="E27" s="16"/>
      <c r="F27" s="15" t="s">
        <v>64</v>
      </c>
      <c r="G27" s="16"/>
      <c r="H27" s="15" t="s">
        <v>65</v>
      </c>
      <c r="I27" s="16"/>
      <c r="J27" s="15" t="s">
        <v>66</v>
      </c>
      <c r="K27" s="111"/>
      <c r="L27" s="113"/>
      <c r="M27" s="19" t="str">
        <f t="shared" si="0"/>
        <v>該当なし</v>
      </c>
    </row>
    <row r="28" spans="1:13" s="7" customFormat="1" ht="39.950000000000003" customHeight="1">
      <c r="A28" s="14" t="s">
        <v>129</v>
      </c>
      <c r="B28" s="63" t="s">
        <v>67</v>
      </c>
      <c r="C28" s="64"/>
      <c r="D28" s="15">
        <v>2</v>
      </c>
      <c r="E28" s="16"/>
      <c r="F28" s="15" t="s">
        <v>68</v>
      </c>
      <c r="G28" s="16"/>
      <c r="H28" s="15" t="s">
        <v>69</v>
      </c>
      <c r="I28" s="16"/>
      <c r="J28" s="15" t="s">
        <v>70</v>
      </c>
      <c r="K28" s="111"/>
      <c r="L28" s="113"/>
      <c r="M28" s="19" t="str">
        <f t="shared" si="0"/>
        <v>該当なし</v>
      </c>
    </row>
    <row r="29" spans="1:13" s="7" customFormat="1" ht="39.950000000000003" customHeight="1">
      <c r="A29" s="14" t="s">
        <v>150</v>
      </c>
      <c r="B29" s="63" t="s">
        <v>130</v>
      </c>
      <c r="C29" s="64"/>
      <c r="D29" s="50">
        <v>3</v>
      </c>
      <c r="E29" s="16"/>
      <c r="F29" s="50" t="s">
        <v>131</v>
      </c>
      <c r="G29" s="16"/>
      <c r="H29" s="52" t="s">
        <v>132</v>
      </c>
      <c r="I29" s="16"/>
      <c r="J29" s="50" t="s">
        <v>133</v>
      </c>
      <c r="K29" s="16"/>
      <c r="L29" s="22" t="s">
        <v>134</v>
      </c>
      <c r="M29" s="19" t="str">
        <f t="shared" si="0"/>
        <v>該当なし</v>
      </c>
    </row>
    <row r="30" spans="1:13" s="7" customFormat="1" ht="39.950000000000003" customHeight="1">
      <c r="A30" s="14" t="s">
        <v>151</v>
      </c>
      <c r="B30" s="63" t="s">
        <v>135</v>
      </c>
      <c r="C30" s="64"/>
      <c r="D30" s="15">
        <v>2</v>
      </c>
      <c r="E30" s="25"/>
      <c r="F30" s="26" t="s">
        <v>71</v>
      </c>
      <c r="G30" s="16"/>
      <c r="H30" s="15" t="s">
        <v>72</v>
      </c>
      <c r="I30" s="16"/>
      <c r="J30" s="15" t="s">
        <v>73</v>
      </c>
      <c r="K30" s="20"/>
      <c r="L30" s="27" t="s">
        <v>74</v>
      </c>
      <c r="M30" s="19" t="str">
        <f t="shared" si="0"/>
        <v>該当なし</v>
      </c>
    </row>
    <row r="31" spans="1:13" s="7" customFormat="1" ht="39.950000000000003" customHeight="1">
      <c r="A31" s="14" t="s">
        <v>136</v>
      </c>
      <c r="B31" s="63" t="s">
        <v>75</v>
      </c>
      <c r="C31" s="64"/>
      <c r="D31" s="15">
        <v>3</v>
      </c>
      <c r="E31" s="16"/>
      <c r="F31" s="28" t="s">
        <v>76</v>
      </c>
      <c r="G31" s="20"/>
      <c r="H31" s="26" t="s">
        <v>77</v>
      </c>
      <c r="I31" s="20"/>
      <c r="J31" s="26" t="s">
        <v>78</v>
      </c>
      <c r="K31" s="111"/>
      <c r="L31" s="113"/>
      <c r="M31" s="19" t="str">
        <f t="shared" si="0"/>
        <v>該当なし</v>
      </c>
    </row>
    <row r="32" spans="1:13" s="7" customFormat="1" ht="39.950000000000003" customHeight="1">
      <c r="A32" s="14" t="s">
        <v>137</v>
      </c>
      <c r="B32" s="63" t="s">
        <v>79</v>
      </c>
      <c r="C32" s="64"/>
      <c r="D32" s="15">
        <v>3</v>
      </c>
      <c r="E32" s="20"/>
      <c r="F32" s="26" t="s">
        <v>80</v>
      </c>
      <c r="G32" s="16"/>
      <c r="H32" s="15" t="s">
        <v>81</v>
      </c>
      <c r="I32" s="16"/>
      <c r="J32" s="15" t="s">
        <v>82</v>
      </c>
      <c r="K32" s="111"/>
      <c r="L32" s="113"/>
      <c r="M32" s="19" t="str">
        <f t="shared" si="0"/>
        <v>該当なし</v>
      </c>
    </row>
    <row r="33" spans="1:13" s="7" customFormat="1" ht="39.950000000000003" customHeight="1">
      <c r="A33" s="14" t="s">
        <v>152</v>
      </c>
      <c r="B33" s="63" t="s">
        <v>83</v>
      </c>
      <c r="C33" s="64"/>
      <c r="D33" s="15">
        <v>2</v>
      </c>
      <c r="E33" s="111"/>
      <c r="F33" s="114"/>
      <c r="G33" s="20"/>
      <c r="H33" s="28" t="s">
        <v>84</v>
      </c>
      <c r="I33" s="20"/>
      <c r="J33" s="28" t="s">
        <v>85</v>
      </c>
      <c r="K33" s="115"/>
      <c r="L33" s="116"/>
      <c r="M33" s="19" t="str">
        <f t="shared" si="0"/>
        <v>該当なし</v>
      </c>
    </row>
    <row r="34" spans="1:13" s="7" customFormat="1" ht="39.950000000000003" customHeight="1">
      <c r="A34" s="14" t="s">
        <v>138</v>
      </c>
      <c r="B34" s="63" t="s">
        <v>86</v>
      </c>
      <c r="C34" s="64"/>
      <c r="D34" s="15">
        <v>1</v>
      </c>
      <c r="E34" s="20"/>
      <c r="F34" s="29" t="s">
        <v>87</v>
      </c>
      <c r="G34" s="20"/>
      <c r="H34" s="28" t="s">
        <v>88</v>
      </c>
      <c r="I34" s="20"/>
      <c r="J34" s="30" t="s">
        <v>89</v>
      </c>
      <c r="K34" s="82"/>
      <c r="L34" s="83"/>
      <c r="M34" s="19" t="str">
        <f t="shared" si="0"/>
        <v>該当なし</v>
      </c>
    </row>
    <row r="35" spans="1:13" s="7" customFormat="1" ht="39.950000000000003" customHeight="1">
      <c r="A35" s="31" t="s">
        <v>153</v>
      </c>
      <c r="B35" s="63" t="s">
        <v>90</v>
      </c>
      <c r="C35" s="64"/>
      <c r="D35" s="15">
        <v>2</v>
      </c>
      <c r="E35" s="20"/>
      <c r="F35" s="32" t="s">
        <v>91</v>
      </c>
      <c r="G35" s="111"/>
      <c r="H35" s="112"/>
      <c r="I35" s="112"/>
      <c r="J35" s="112"/>
      <c r="K35" s="112"/>
      <c r="L35" s="113"/>
      <c r="M35" s="19" t="str">
        <f t="shared" si="0"/>
        <v>該当なし</v>
      </c>
    </row>
    <row r="36" spans="1:13" s="7" customFormat="1" ht="39.950000000000003" customHeight="1">
      <c r="A36" s="14" t="s">
        <v>139</v>
      </c>
      <c r="B36" s="63" t="s">
        <v>92</v>
      </c>
      <c r="C36" s="64"/>
      <c r="D36" s="15">
        <v>1</v>
      </c>
      <c r="E36" s="20"/>
      <c r="F36" s="29" t="s">
        <v>115</v>
      </c>
      <c r="G36" s="20"/>
      <c r="H36" s="28" t="s">
        <v>116</v>
      </c>
      <c r="I36" s="20"/>
      <c r="J36" s="30" t="s">
        <v>117</v>
      </c>
      <c r="K36" s="82"/>
      <c r="L36" s="83"/>
      <c r="M36" s="19" t="str">
        <f t="shared" si="0"/>
        <v>該当なし</v>
      </c>
    </row>
    <row r="37" spans="1:13" s="7" customFormat="1" ht="24" customHeight="1" thickBot="1">
      <c r="A37" s="84" t="s">
        <v>93</v>
      </c>
      <c r="B37" s="85"/>
      <c r="C37" s="86"/>
      <c r="D37" s="87" t="s">
        <v>94</v>
      </c>
      <c r="E37" s="85"/>
      <c r="F37" s="85"/>
      <c r="G37" s="85"/>
      <c r="H37" s="85"/>
      <c r="I37" s="85"/>
      <c r="J37" s="85"/>
      <c r="K37" s="85"/>
      <c r="L37" s="88"/>
      <c r="M37" s="47" t="str">
        <f>IF(OR(SUM(M15:N36)=0,SUM(M15:M36)=""),"①","①"&amp;SUM(M15:M36))</f>
        <v>①</v>
      </c>
    </row>
    <row r="38" spans="1:13" s="7" customFormat="1" ht="12" thickBot="1">
      <c r="A38" s="33"/>
      <c r="B38" s="34"/>
      <c r="C38" s="34"/>
      <c r="D38" s="34"/>
      <c r="E38" s="34"/>
      <c r="F38" s="34"/>
      <c r="G38" s="34"/>
      <c r="H38" s="34"/>
      <c r="I38" s="34"/>
      <c r="J38" s="34"/>
      <c r="K38" s="34"/>
      <c r="L38" s="34"/>
      <c r="M38" s="34"/>
    </row>
    <row r="39" spans="1:13">
      <c r="A39" s="89" t="s">
        <v>11</v>
      </c>
      <c r="B39" s="90"/>
      <c r="C39" s="91"/>
      <c r="D39" s="97" t="s">
        <v>12</v>
      </c>
      <c r="E39" s="100" t="s">
        <v>13</v>
      </c>
      <c r="F39" s="91"/>
      <c r="G39" s="100" t="s">
        <v>14</v>
      </c>
      <c r="H39" s="91"/>
      <c r="I39" s="102" t="s">
        <v>15</v>
      </c>
      <c r="J39" s="103"/>
      <c r="K39" s="102" t="s">
        <v>16</v>
      </c>
      <c r="L39" s="108"/>
      <c r="M39" s="67" t="s">
        <v>95</v>
      </c>
    </row>
    <row r="40" spans="1:13">
      <c r="A40" s="92"/>
      <c r="B40" s="93"/>
      <c r="C40" s="94"/>
      <c r="D40" s="98"/>
      <c r="E40" s="101"/>
      <c r="F40" s="94"/>
      <c r="G40" s="101"/>
      <c r="H40" s="94"/>
      <c r="I40" s="104"/>
      <c r="J40" s="105"/>
      <c r="K40" s="104"/>
      <c r="L40" s="109"/>
      <c r="M40" s="68"/>
    </row>
    <row r="41" spans="1:13">
      <c r="A41" s="92"/>
      <c r="B41" s="93"/>
      <c r="C41" s="94"/>
      <c r="D41" s="98"/>
      <c r="E41" s="101"/>
      <c r="F41" s="94"/>
      <c r="G41" s="101"/>
      <c r="H41" s="94"/>
      <c r="I41" s="104"/>
      <c r="J41" s="105"/>
      <c r="K41" s="104"/>
      <c r="L41" s="109"/>
      <c r="M41" s="68"/>
    </row>
    <row r="42" spans="1:13" ht="12" thickBot="1">
      <c r="A42" s="95"/>
      <c r="B42" s="76"/>
      <c r="C42" s="96"/>
      <c r="D42" s="99"/>
      <c r="E42" s="75"/>
      <c r="F42" s="96"/>
      <c r="G42" s="75"/>
      <c r="H42" s="96"/>
      <c r="I42" s="106"/>
      <c r="J42" s="107"/>
      <c r="K42" s="106"/>
      <c r="L42" s="110"/>
      <c r="M42" s="69"/>
    </row>
    <row r="43" spans="1:13" s="7" customFormat="1" ht="39.950000000000003" customHeight="1">
      <c r="A43" s="53" t="s">
        <v>140</v>
      </c>
      <c r="B43" s="70" t="s">
        <v>96</v>
      </c>
      <c r="C43" s="71"/>
      <c r="D43" s="35">
        <v>7</v>
      </c>
      <c r="E43" s="36"/>
      <c r="F43" s="35" t="s">
        <v>97</v>
      </c>
      <c r="G43" s="72"/>
      <c r="H43" s="73"/>
      <c r="I43" s="73"/>
      <c r="J43" s="73"/>
      <c r="K43" s="73"/>
      <c r="L43" s="74"/>
      <c r="M43" s="37" t="str">
        <f t="shared" ref="M43:M44" si="1">IF(E43="○",D43*1,IF(G43="○",D43*3,IF(I43="○",D43*5,IF(K43="○",D43*8,"該当なし"))))</f>
        <v>該当なし</v>
      </c>
    </row>
    <row r="44" spans="1:13" s="7" customFormat="1" ht="39.950000000000003" customHeight="1">
      <c r="A44" s="53" t="s">
        <v>154</v>
      </c>
      <c r="B44" s="75" t="s">
        <v>98</v>
      </c>
      <c r="C44" s="76"/>
      <c r="D44" s="38">
        <v>5</v>
      </c>
      <c r="E44" s="16"/>
      <c r="F44" s="38" t="s">
        <v>99</v>
      </c>
      <c r="G44" s="16"/>
      <c r="H44" s="38" t="s">
        <v>100</v>
      </c>
      <c r="I44" s="16"/>
      <c r="J44" s="15" t="s">
        <v>101</v>
      </c>
      <c r="K44" s="16"/>
      <c r="L44" s="22" t="s">
        <v>102</v>
      </c>
      <c r="M44" s="19" t="str">
        <f t="shared" si="1"/>
        <v>該当なし</v>
      </c>
    </row>
    <row r="45" spans="1:13" s="7" customFormat="1" ht="24" customHeight="1" thickBot="1">
      <c r="A45" s="77" t="s">
        <v>93</v>
      </c>
      <c r="B45" s="78"/>
      <c r="C45" s="79"/>
      <c r="D45" s="80" t="s">
        <v>103</v>
      </c>
      <c r="E45" s="78"/>
      <c r="F45" s="78"/>
      <c r="G45" s="78"/>
      <c r="H45" s="78"/>
      <c r="I45" s="78"/>
      <c r="J45" s="78"/>
      <c r="K45" s="78"/>
      <c r="L45" s="81"/>
      <c r="M45" s="48" t="str">
        <f>IF(OR(SUM(M43:M44)=0,SUM(M43:M44)=""),"②","②"&amp;SUM(M43:M44))</f>
        <v>②</v>
      </c>
    </row>
    <row r="46" spans="1:13" s="7" customFormat="1">
      <c r="A46" s="65"/>
      <c r="B46" s="65"/>
      <c r="C46" s="65"/>
      <c r="D46" s="65"/>
      <c r="E46" s="65"/>
      <c r="F46" s="65"/>
      <c r="G46" s="65"/>
      <c r="H46" s="65"/>
      <c r="I46" s="65"/>
      <c r="J46" s="65"/>
      <c r="K46" s="65"/>
      <c r="L46" s="65"/>
      <c r="M46" s="65"/>
    </row>
    <row r="47" spans="1:13" s="41" customFormat="1">
      <c r="A47" s="39" t="s">
        <v>104</v>
      </c>
      <c r="B47" s="40"/>
      <c r="C47" s="66" t="s">
        <v>105</v>
      </c>
      <c r="D47" s="66"/>
      <c r="E47" s="66"/>
      <c r="F47" s="66"/>
      <c r="G47" s="66"/>
      <c r="H47" s="66"/>
      <c r="I47" s="66"/>
      <c r="J47" s="66"/>
      <c r="K47" s="66"/>
      <c r="L47" s="66"/>
      <c r="M47" s="66"/>
    </row>
    <row r="48" spans="1:13" s="7" customFormat="1" ht="6.75" customHeight="1">
      <c r="A48" s="42"/>
    </row>
    <row r="49" spans="1:13" s="7" customFormat="1">
      <c r="A49" s="43" t="s">
        <v>106</v>
      </c>
      <c r="H49" s="44"/>
    </row>
    <row r="50" spans="1:13" s="7" customFormat="1">
      <c r="A50" s="43" t="s">
        <v>107</v>
      </c>
      <c r="B50" s="43"/>
    </row>
    <row r="51" spans="1:13">
      <c r="A51" s="43" t="s">
        <v>108</v>
      </c>
      <c r="B51" s="43"/>
      <c r="C51" s="7"/>
      <c r="D51" s="7"/>
      <c r="E51" s="7"/>
      <c r="F51" s="7"/>
      <c r="G51" s="7"/>
      <c r="H51" s="7"/>
      <c r="I51" s="7"/>
      <c r="J51" s="7"/>
      <c r="K51" s="7"/>
      <c r="L51" s="7"/>
      <c r="M51" s="7"/>
    </row>
    <row r="52" spans="1:13">
      <c r="A52" s="43" t="s">
        <v>109</v>
      </c>
      <c r="B52" s="43"/>
      <c r="C52" s="7"/>
      <c r="D52" s="7"/>
      <c r="E52" s="7"/>
      <c r="F52" s="7"/>
      <c r="G52" s="7"/>
      <c r="H52" s="7"/>
      <c r="I52" s="7"/>
      <c r="J52" s="7"/>
      <c r="K52" s="7"/>
      <c r="L52" s="7"/>
      <c r="M52" s="7"/>
    </row>
    <row r="53" spans="1:13">
      <c r="A53" s="45" t="s">
        <v>110</v>
      </c>
      <c r="B53" s="45"/>
    </row>
    <row r="54" spans="1:13">
      <c r="A54" s="45"/>
      <c r="B54" s="45"/>
    </row>
    <row r="55" spans="1:13">
      <c r="A55" s="45"/>
      <c r="B55" s="45"/>
    </row>
    <row r="56" spans="1:13">
      <c r="A56" s="45"/>
      <c r="B56" s="45"/>
    </row>
    <row r="57" spans="1:13">
      <c r="A57" s="45"/>
      <c r="B57" s="45"/>
    </row>
    <row r="58" spans="1:13">
      <c r="A58" s="45"/>
      <c r="B58" s="45"/>
    </row>
  </sheetData>
  <mergeCells count="72">
    <mergeCell ref="A7:B8"/>
    <mergeCell ref="C7:H8"/>
    <mergeCell ref="A9:B9"/>
    <mergeCell ref="C9:H9"/>
    <mergeCell ref="A2:M2"/>
    <mergeCell ref="A4:E4"/>
    <mergeCell ref="A5:H5"/>
    <mergeCell ref="B6:C6"/>
    <mergeCell ref="E6:F6"/>
    <mergeCell ref="A10:M10"/>
    <mergeCell ref="B17:C17"/>
    <mergeCell ref="K17:L17"/>
    <mergeCell ref="B15:C15"/>
    <mergeCell ref="K15:L15"/>
    <mergeCell ref="B16:C16"/>
    <mergeCell ref="I16:J16"/>
    <mergeCell ref="K11:L14"/>
    <mergeCell ref="M11:M14"/>
    <mergeCell ref="A11:C14"/>
    <mergeCell ref="D11:D14"/>
    <mergeCell ref="E11:F14"/>
    <mergeCell ref="G11:H14"/>
    <mergeCell ref="I11:J14"/>
    <mergeCell ref="K16:L16"/>
    <mergeCell ref="B27:C27"/>
    <mergeCell ref="K27:L27"/>
    <mergeCell ref="B19:C19"/>
    <mergeCell ref="B21:C21"/>
    <mergeCell ref="E21:F21"/>
    <mergeCell ref="K21:L21"/>
    <mergeCell ref="B22:C22"/>
    <mergeCell ref="K22:L22"/>
    <mergeCell ref="B23:C23"/>
    <mergeCell ref="B24:C24"/>
    <mergeCell ref="K24:L24"/>
    <mergeCell ref="B25:C25"/>
    <mergeCell ref="B26:C26"/>
    <mergeCell ref="B35:C35"/>
    <mergeCell ref="G35:L35"/>
    <mergeCell ref="B28:C28"/>
    <mergeCell ref="K28:L28"/>
    <mergeCell ref="B30:C30"/>
    <mergeCell ref="B31:C31"/>
    <mergeCell ref="K31:L31"/>
    <mergeCell ref="B32:C32"/>
    <mergeCell ref="K32:L32"/>
    <mergeCell ref="B33:C33"/>
    <mergeCell ref="E33:F33"/>
    <mergeCell ref="K33:L33"/>
    <mergeCell ref="B34:C34"/>
    <mergeCell ref="K34:L34"/>
    <mergeCell ref="D39:D42"/>
    <mergeCell ref="E39:F42"/>
    <mergeCell ref="G39:H42"/>
    <mergeCell ref="I39:J42"/>
    <mergeCell ref="K39:L42"/>
    <mergeCell ref="B18:C18"/>
    <mergeCell ref="B20:C20"/>
    <mergeCell ref="B29:C29"/>
    <mergeCell ref="A46:M46"/>
    <mergeCell ref="C47:M47"/>
    <mergeCell ref="M39:M42"/>
    <mergeCell ref="B43:C43"/>
    <mergeCell ref="G43:L43"/>
    <mergeCell ref="B44:C44"/>
    <mergeCell ref="A45:C45"/>
    <mergeCell ref="D45:L45"/>
    <mergeCell ref="B36:C36"/>
    <mergeCell ref="K36:L36"/>
    <mergeCell ref="A37:C37"/>
    <mergeCell ref="D37:L37"/>
    <mergeCell ref="A39:C42"/>
  </mergeCells>
  <phoneticPr fontId="4"/>
  <printOptions horizontalCentered="1"/>
  <pageMargins left="0.6692913385826772" right="0.19685039370078741" top="0.31496062992125984" bottom="0" header="0.23622047244094491" footer="0.15748031496062992"/>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③製販後臨床試験ﾎﾟｲﾝﾄ（医薬品）</vt:lpstr>
      <vt:lpstr>'③製販後臨床試験ﾎﾟｲﾝﾄ（医薬品）'!Print_Area</vt:lpstr>
    </vt:vector>
  </TitlesOfParts>
  <Company>tmd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mkan034</dc:creator>
  <cp:lastModifiedBy>tmdu009</cp:lastModifiedBy>
  <dcterms:created xsi:type="dcterms:W3CDTF">2016-02-22T00:25:52Z</dcterms:created>
  <dcterms:modified xsi:type="dcterms:W3CDTF">2022-10-30T23:56:07Z</dcterms:modified>
</cp:coreProperties>
</file>