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医学部附属病院管理課$\400_臨床試験係\004_治験・市販後契約関係\契約関係書式基本ｾｯﾄ\④2021.10.01以降使用\②ポイント表・報告書\"/>
    </mc:Choice>
  </mc:AlternateContent>
  <bookViews>
    <workbookView xWindow="480" yWindow="105" windowWidth="18315" windowHeight="11430"/>
  </bookViews>
  <sheets>
    <sheet name="④製造販売後臨床試験ﾎﾟｲﾝﾄ（医療機器）" sheetId="1" r:id="rId1"/>
  </sheets>
  <definedNames>
    <definedName name="_xlnm.Print_Area" localSheetId="0">'④製造販売後臨床試験ﾎﾟｲﾝﾄ（医療機器）'!$A$1:$M$49</definedName>
  </definedNames>
  <calcPr calcId="162913"/>
</workbook>
</file>

<file path=xl/calcChain.xml><?xml version="1.0" encoding="utf-8"?>
<calcChain xmlns="http://schemas.openxmlformats.org/spreadsheetml/2006/main">
  <c r="M18" i="1" l="1"/>
  <c r="M23" i="1"/>
  <c r="M37" i="1"/>
  <c r="M38" i="1"/>
  <c r="M39" i="1"/>
  <c r="M40" i="1"/>
  <c r="M41" i="1"/>
  <c r="M15" i="1"/>
  <c r="M16" i="1"/>
  <c r="M17" i="1"/>
  <c r="M19" i="1"/>
  <c r="M20" i="1"/>
  <c r="M21" i="1"/>
  <c r="M22" i="1"/>
  <c r="M24" i="1"/>
  <c r="M25" i="1"/>
  <c r="M26" i="1"/>
  <c r="M27" i="1"/>
  <c r="M28" i="1"/>
  <c r="M29" i="1"/>
  <c r="M30" i="1"/>
  <c r="M31" i="1"/>
</calcChain>
</file>

<file path=xl/sharedStrings.xml><?xml version="1.0" encoding="utf-8"?>
<sst xmlns="http://schemas.openxmlformats.org/spreadsheetml/2006/main" count="138" uniqueCount="135">
  <si>
    <t>研究費経費積算ポイント表（製造販売後臨床試験：医療機器）</t>
    <rPh sb="0" eb="3">
      <t>ケンキュウヒ</t>
    </rPh>
    <rPh sb="3" eb="5">
      <t>ケイヒ</t>
    </rPh>
    <rPh sb="5" eb="7">
      <t>セキサン</t>
    </rPh>
    <rPh sb="11" eb="12">
      <t>ヒョウ</t>
    </rPh>
    <rPh sb="13" eb="15">
      <t>セイゾウ</t>
    </rPh>
    <rPh sb="15" eb="18">
      <t>ハンバイゴ</t>
    </rPh>
    <rPh sb="18" eb="20">
      <t>リンショウ</t>
    </rPh>
    <rPh sb="20" eb="22">
      <t>シケン</t>
    </rPh>
    <rPh sb="23" eb="25">
      <t>イリョウ</t>
    </rPh>
    <rPh sb="25" eb="27">
      <t>キキ</t>
    </rPh>
    <phoneticPr fontId="7"/>
  </si>
  <si>
    <t>整理番号</t>
    <rPh sb="0" eb="2">
      <t>セイリ</t>
    </rPh>
    <rPh sb="2" eb="4">
      <t>バンゴウ</t>
    </rPh>
    <phoneticPr fontId="4"/>
  </si>
  <si>
    <t>－</t>
    <phoneticPr fontId="4"/>
  </si>
  <si>
    <t>区分１：製造販売後臨床試験　　　　　区分２：医療機器</t>
    <rPh sb="4" eb="6">
      <t>セイゾウ</t>
    </rPh>
    <rPh sb="6" eb="9">
      <t>ハンバイゴ</t>
    </rPh>
    <rPh sb="9" eb="11">
      <t>リンショウ</t>
    </rPh>
    <rPh sb="11" eb="13">
      <t>シケン</t>
    </rPh>
    <rPh sb="22" eb="24">
      <t>イリョウ</t>
    </rPh>
    <rPh sb="24" eb="26">
      <t>キキ</t>
    </rPh>
    <phoneticPr fontId="9"/>
  </si>
  <si>
    <t>□</t>
    <phoneticPr fontId="4"/>
  </si>
  <si>
    <t>実施診療科分</t>
    <rPh sb="0" eb="2">
      <t>ジッシ</t>
    </rPh>
    <rPh sb="2" eb="5">
      <t>シンリョウカ</t>
    </rPh>
    <rPh sb="5" eb="6">
      <t>ブン</t>
    </rPh>
    <phoneticPr fontId="4"/>
  </si>
  <si>
    <t>□</t>
    <phoneticPr fontId="4"/>
  </si>
  <si>
    <t>観察期脱落症例分</t>
    <rPh sb="0" eb="3">
      <t>カンサツキ</t>
    </rPh>
    <rPh sb="3" eb="5">
      <t>ダツラク</t>
    </rPh>
    <rPh sb="5" eb="7">
      <t>ショウレイ</t>
    </rPh>
    <rPh sb="7" eb="8">
      <t>ブン</t>
    </rPh>
    <phoneticPr fontId="4"/>
  </si>
  <si>
    <t>協力他科分</t>
    <rPh sb="0" eb="2">
      <t>キョウリョク</t>
    </rPh>
    <rPh sb="2" eb="4">
      <t>タカ</t>
    </rPh>
    <rPh sb="4" eb="5">
      <t>ブン</t>
    </rPh>
    <phoneticPr fontId="4"/>
  </si>
  <si>
    <t>課題名</t>
    <rPh sb="0" eb="2">
      <t>カダイ</t>
    </rPh>
    <rPh sb="2" eb="3">
      <t>メイ</t>
    </rPh>
    <phoneticPr fontId="4"/>
  </si>
  <si>
    <t>対象診療科名</t>
    <rPh sb="0" eb="2">
      <t>タイショウ</t>
    </rPh>
    <rPh sb="2" eb="5">
      <t>シンリョウカ</t>
    </rPh>
    <rPh sb="5" eb="6">
      <t>メイ</t>
    </rPh>
    <phoneticPr fontId="4"/>
  </si>
  <si>
    <t>要　　　　　　素</t>
  </si>
  <si>
    <t>ウエイト</t>
    <phoneticPr fontId="7"/>
  </si>
  <si>
    <t>Ⅰ
(ウエイト×1）</t>
    <phoneticPr fontId="7"/>
  </si>
  <si>
    <t>Ⅱ
(ウエイト×3）</t>
    <phoneticPr fontId="7"/>
  </si>
  <si>
    <t>Ⅲ
(ウエイト×5）</t>
    <phoneticPr fontId="7"/>
  </si>
  <si>
    <t>Ⅳ
(ウエイト×8）</t>
    <phoneticPr fontId="7"/>
  </si>
  <si>
    <t>ポイント</t>
    <phoneticPr fontId="7"/>
  </si>
  <si>
    <t>Ａ</t>
    <phoneticPr fontId="7"/>
  </si>
  <si>
    <t>医療機器の
使用目的</t>
    <rPh sb="0" eb="2">
      <t>イリョウ</t>
    </rPh>
    <rPh sb="2" eb="4">
      <t>キキ</t>
    </rPh>
    <rPh sb="6" eb="8">
      <t>シヨウ</t>
    </rPh>
    <rPh sb="8" eb="10">
      <t>モクテキ</t>
    </rPh>
    <phoneticPr fontId="7"/>
  </si>
  <si>
    <t>・家庭用医療機器
・Ⅱ、Ⅲを除くその他医療機器</t>
    <rPh sb="1" eb="4">
      <t>カテイヨウ</t>
    </rPh>
    <rPh sb="4" eb="6">
      <t>イリョウ</t>
    </rPh>
    <rPh sb="6" eb="8">
      <t>キキ</t>
    </rPh>
    <rPh sb="14" eb="15">
      <t>ノゾ</t>
    </rPh>
    <rPh sb="18" eb="19">
      <t>タ</t>
    </rPh>
    <rPh sb="19" eb="21">
      <t>イリョウ</t>
    </rPh>
    <rPh sb="21" eb="23">
      <t>キキ</t>
    </rPh>
    <phoneticPr fontId="7"/>
  </si>
  <si>
    <t>・法律により設置管理が求められる大型機械
・体内植込み医療機器
・体内と体外を連結する医療機器</t>
    <rPh sb="1" eb="3">
      <t>ホウリツ</t>
    </rPh>
    <rPh sb="6" eb="8">
      <t>セッチ</t>
    </rPh>
    <rPh sb="8" eb="10">
      <t>カンリ</t>
    </rPh>
    <rPh sb="11" eb="12">
      <t>モト</t>
    </rPh>
    <rPh sb="16" eb="18">
      <t>オオガタ</t>
    </rPh>
    <rPh sb="18" eb="20">
      <t>キカイ</t>
    </rPh>
    <rPh sb="22" eb="24">
      <t>タイナイ</t>
    </rPh>
    <rPh sb="24" eb="25">
      <t>ウ</t>
    </rPh>
    <rPh sb="25" eb="26">
      <t>コ</t>
    </rPh>
    <rPh sb="27" eb="29">
      <t>イリョウ</t>
    </rPh>
    <rPh sb="29" eb="31">
      <t>キキ</t>
    </rPh>
    <rPh sb="33" eb="35">
      <t>タイナイ</t>
    </rPh>
    <rPh sb="36" eb="38">
      <t>タイガイ</t>
    </rPh>
    <rPh sb="39" eb="41">
      <t>レンケツ</t>
    </rPh>
    <rPh sb="43" eb="45">
      <t>イリョウ</t>
    </rPh>
    <rPh sb="45" eb="47">
      <t>キキ</t>
    </rPh>
    <phoneticPr fontId="7"/>
  </si>
  <si>
    <t>・新構造医療機器</t>
    <rPh sb="1" eb="4">
      <t>シンコウゾウ</t>
    </rPh>
    <rPh sb="4" eb="6">
      <t>イリョウ</t>
    </rPh>
    <rPh sb="6" eb="8">
      <t>キキ</t>
    </rPh>
    <phoneticPr fontId="7"/>
  </si>
  <si>
    <t>B</t>
    <phoneticPr fontId="7"/>
  </si>
  <si>
    <t>ポピュレーション</t>
  </si>
  <si>
    <t>成　人</t>
  </si>
  <si>
    <t>小児、成人（高齢者、肝腎障害等合併有）</t>
    <rPh sb="0" eb="2">
      <t>ショウニ</t>
    </rPh>
    <phoneticPr fontId="7"/>
  </si>
  <si>
    <t>新生児、低体重出生児</t>
    <rPh sb="0" eb="3">
      <t>シンセイジ</t>
    </rPh>
    <rPh sb="4" eb="7">
      <t>テイタイジュウ</t>
    </rPh>
    <rPh sb="7" eb="10">
      <t>シュッセイジ</t>
    </rPh>
    <phoneticPr fontId="7"/>
  </si>
  <si>
    <t>C</t>
    <phoneticPr fontId="7"/>
  </si>
  <si>
    <t>観察回数</t>
    <rPh sb="0" eb="2">
      <t>カンサツ</t>
    </rPh>
    <rPh sb="2" eb="4">
      <t>カイスウ</t>
    </rPh>
    <phoneticPr fontId="4"/>
  </si>
  <si>
    <t>5回以内</t>
    <rPh sb="1" eb="2">
      <t>カイ</t>
    </rPh>
    <rPh sb="2" eb="4">
      <t>イナイ</t>
    </rPh>
    <phoneticPr fontId="7"/>
  </si>
  <si>
    <t>６～20回</t>
    <rPh sb="4" eb="5">
      <t>カイ</t>
    </rPh>
    <phoneticPr fontId="7"/>
  </si>
  <si>
    <t>21回以上</t>
    <rPh sb="2" eb="3">
      <t>カイ</t>
    </rPh>
    <rPh sb="3" eb="5">
      <t>イジョウ</t>
    </rPh>
    <phoneticPr fontId="4"/>
  </si>
  <si>
    <t>診療報酬点数のある検査･自他各症状観察項目数
（受診1回あたり）</t>
    <rPh sb="0" eb="2">
      <t>シンリョウ</t>
    </rPh>
    <rPh sb="2" eb="4">
      <t>ホウシュウ</t>
    </rPh>
    <rPh sb="4" eb="6">
      <t>テンスウ</t>
    </rPh>
    <rPh sb="9" eb="11">
      <t>ケンサ</t>
    </rPh>
    <rPh sb="12" eb="14">
      <t>ジタ</t>
    </rPh>
    <rPh sb="14" eb="17">
      <t>カクショウジョウ</t>
    </rPh>
    <rPh sb="17" eb="19">
      <t>カンサツ</t>
    </rPh>
    <rPh sb="19" eb="22">
      <t>コウモクスウ</t>
    </rPh>
    <rPh sb="24" eb="26">
      <t>ジュシン</t>
    </rPh>
    <rPh sb="27" eb="28">
      <t>カイ</t>
    </rPh>
    <phoneticPr fontId="9"/>
  </si>
  <si>
    <t>５０項目以内</t>
    <rPh sb="2" eb="4">
      <t>コウモク</t>
    </rPh>
    <rPh sb="4" eb="6">
      <t>イナイ</t>
    </rPh>
    <phoneticPr fontId="7"/>
  </si>
  <si>
    <t>５１～１００項目</t>
    <rPh sb="6" eb="8">
      <t>コウモク</t>
    </rPh>
    <phoneticPr fontId="7"/>
  </si>
  <si>
    <t>１０１項目以上</t>
    <rPh sb="3" eb="5">
      <t>コウモク</t>
    </rPh>
    <rPh sb="5" eb="7">
      <t>イジョウ</t>
    </rPh>
    <phoneticPr fontId="9"/>
  </si>
  <si>
    <t>診療報酬点数のない検査項目数
（受診1回あたり）</t>
    <rPh sb="0" eb="2">
      <t>シンリョウ</t>
    </rPh>
    <rPh sb="2" eb="4">
      <t>ホウシュウ</t>
    </rPh>
    <rPh sb="4" eb="6">
      <t>テンスウ</t>
    </rPh>
    <rPh sb="9" eb="11">
      <t>ケンサ</t>
    </rPh>
    <rPh sb="11" eb="14">
      <t>コウモクスウ</t>
    </rPh>
    <rPh sb="16" eb="18">
      <t>ジュシン</t>
    </rPh>
    <rPh sb="19" eb="20">
      <t>カイ</t>
    </rPh>
    <phoneticPr fontId="9"/>
  </si>
  <si>
    <t>１～５項目</t>
    <rPh sb="3" eb="5">
      <t>コウモク</t>
    </rPh>
    <phoneticPr fontId="7"/>
  </si>
  <si>
    <t>６～20項目</t>
    <rPh sb="4" eb="6">
      <t>コウモク</t>
    </rPh>
    <phoneticPr fontId="7"/>
  </si>
  <si>
    <t>21項目以上</t>
    <rPh sb="2" eb="4">
      <t>コウモク</t>
    </rPh>
    <rPh sb="4" eb="6">
      <t>イジョウ</t>
    </rPh>
    <phoneticPr fontId="4"/>
  </si>
  <si>
    <t>被験者の選出
（適格＋除外基準）</t>
    <rPh sb="0" eb="3">
      <t>ヒケンシャ</t>
    </rPh>
    <rPh sb="4" eb="6">
      <t>センシュツ</t>
    </rPh>
    <rPh sb="8" eb="10">
      <t>テキカク</t>
    </rPh>
    <rPh sb="11" eb="13">
      <t>ジョガイ</t>
    </rPh>
    <rPh sb="13" eb="15">
      <t>キジュン</t>
    </rPh>
    <phoneticPr fontId="7"/>
  </si>
  <si>
    <t>19以下</t>
    <rPh sb="2" eb="4">
      <t>イカ</t>
    </rPh>
    <phoneticPr fontId="7"/>
  </si>
  <si>
    <t>20～29</t>
    <phoneticPr fontId="7"/>
  </si>
  <si>
    <t>30以上</t>
    <rPh sb="2" eb="4">
      <t>イジョウ</t>
    </rPh>
    <phoneticPr fontId="7"/>
  </si>
  <si>
    <t>臨床検査・自他覚症状観察項目数
（受診１回当り）</t>
    <phoneticPr fontId="4"/>
  </si>
  <si>
    <t>50項目以内</t>
    <phoneticPr fontId="7"/>
  </si>
  <si>
    <t>51～100項目</t>
    <phoneticPr fontId="7"/>
  </si>
  <si>
    <t>101項目以上</t>
    <rPh sb="5" eb="7">
      <t>イジョウ</t>
    </rPh>
    <phoneticPr fontId="7"/>
  </si>
  <si>
    <t>2項目以下、
予約不要</t>
    <rPh sb="1" eb="3">
      <t>コウモク</t>
    </rPh>
    <rPh sb="3" eb="5">
      <t>イカ</t>
    </rPh>
    <rPh sb="7" eb="9">
      <t>ヨヤク</t>
    </rPh>
    <rPh sb="9" eb="11">
      <t>フヨウ</t>
    </rPh>
    <phoneticPr fontId="4"/>
  </si>
  <si>
    <t>2項目以下、
要予約</t>
    <rPh sb="1" eb="3">
      <t>コウモク</t>
    </rPh>
    <rPh sb="3" eb="5">
      <t>イカ</t>
    </rPh>
    <rPh sb="7" eb="10">
      <t>ヨウヨヤク</t>
    </rPh>
    <phoneticPr fontId="9"/>
  </si>
  <si>
    <t>3項目以上、
予約によらず</t>
    <rPh sb="7" eb="9">
      <t>ヨヤク</t>
    </rPh>
    <phoneticPr fontId="9"/>
  </si>
  <si>
    <t>オーダーとは
別枠が必要</t>
    <rPh sb="7" eb="9">
      <t>ベツワク</t>
    </rPh>
    <rPh sb="10" eb="12">
      <t>ヒツヨウ</t>
    </rPh>
    <phoneticPr fontId="9"/>
  </si>
  <si>
    <t>生検</t>
    <rPh sb="0" eb="2">
      <t>セイケン</t>
    </rPh>
    <phoneticPr fontId="9"/>
  </si>
  <si>
    <t>そのまま提出</t>
    <rPh sb="4" eb="6">
      <t>テイシュツ</t>
    </rPh>
    <phoneticPr fontId="9"/>
  </si>
  <si>
    <t>固定、染色等はﾙｰﾁﾝの範囲内、又は報告書の提供のみ</t>
    <rPh sb="0" eb="2">
      <t>コテイ</t>
    </rPh>
    <rPh sb="3" eb="5">
      <t>センショク</t>
    </rPh>
    <rPh sb="5" eb="6">
      <t>トウ</t>
    </rPh>
    <rPh sb="12" eb="15">
      <t>ハンイナイ</t>
    </rPh>
    <rPh sb="16" eb="17">
      <t>マタ</t>
    </rPh>
    <rPh sb="18" eb="21">
      <t>ホウコクショ</t>
    </rPh>
    <rPh sb="22" eb="24">
      <t>テイキョウ</t>
    </rPh>
    <phoneticPr fontId="4"/>
  </si>
  <si>
    <t>病理部でﾙｰﾁﾝ以上の
処置が必要</t>
    <rPh sb="0" eb="2">
      <t>ビョウリ</t>
    </rPh>
    <rPh sb="2" eb="3">
      <t>ブ</t>
    </rPh>
    <rPh sb="8" eb="10">
      <t>イジョウ</t>
    </rPh>
    <rPh sb="12" eb="14">
      <t>ショチ</t>
    </rPh>
    <rPh sb="15" eb="17">
      <t>ヒツヨウ</t>
    </rPh>
    <phoneticPr fontId="4"/>
  </si>
  <si>
    <t>医師、CRC以外の
ﾄﾚｰﾆﾝｸﾞｽﾀｯﾌ</t>
    <rPh sb="0" eb="2">
      <t>イシ</t>
    </rPh>
    <rPh sb="6" eb="8">
      <t>イガイ</t>
    </rPh>
    <phoneticPr fontId="9"/>
  </si>
  <si>
    <t>1名</t>
    <rPh sb="1" eb="2">
      <t>メイ</t>
    </rPh>
    <phoneticPr fontId="4"/>
  </si>
  <si>
    <t>2名以上、
1職種</t>
    <rPh sb="1" eb="2">
      <t>メイ</t>
    </rPh>
    <rPh sb="2" eb="4">
      <t>イジョウ</t>
    </rPh>
    <rPh sb="7" eb="9">
      <t>ショクシュ</t>
    </rPh>
    <phoneticPr fontId="4"/>
  </si>
  <si>
    <t>2名以上、
2職種以上</t>
    <rPh sb="1" eb="2">
      <t>メイ</t>
    </rPh>
    <rPh sb="2" eb="4">
      <t>イジョウ</t>
    </rPh>
    <rPh sb="7" eb="9">
      <t>ショクシュ</t>
    </rPh>
    <rPh sb="9" eb="11">
      <t>イジョウ</t>
    </rPh>
    <phoneticPr fontId="4"/>
  </si>
  <si>
    <t>画像提供
（テスト含む）</t>
    <rPh sb="0" eb="2">
      <t>ガゾウ</t>
    </rPh>
    <rPh sb="2" eb="4">
      <t>テイキョウ</t>
    </rPh>
    <rPh sb="9" eb="10">
      <t>フク</t>
    </rPh>
    <phoneticPr fontId="9"/>
  </si>
  <si>
    <t>あり
(モニターに提供)</t>
    <rPh sb="9" eb="11">
      <t>テイキョウ</t>
    </rPh>
    <phoneticPr fontId="9"/>
  </si>
  <si>
    <t>あり
（郵送orWeb送信）</t>
    <rPh sb="4" eb="6">
      <t>ユウソウ</t>
    </rPh>
    <rPh sb="11" eb="13">
      <t>ソウシン</t>
    </rPh>
    <phoneticPr fontId="9"/>
  </si>
  <si>
    <t>探察的検体採取
（遺伝子検索も含む）</t>
    <rPh sb="0" eb="2">
      <t>タンサツ</t>
    </rPh>
    <rPh sb="2" eb="3">
      <t>テキ</t>
    </rPh>
    <rPh sb="3" eb="5">
      <t>ケンタイ</t>
    </rPh>
    <rPh sb="5" eb="7">
      <t>サイシュ</t>
    </rPh>
    <rPh sb="9" eb="12">
      <t>イデンシ</t>
    </rPh>
    <rPh sb="12" eb="14">
      <t>ケンサク</t>
    </rPh>
    <rPh sb="15" eb="16">
      <t>フク</t>
    </rPh>
    <phoneticPr fontId="9"/>
  </si>
  <si>
    <t>任意
（IRBで承認）</t>
    <rPh sb="0" eb="2">
      <t>ニンイ</t>
    </rPh>
    <rPh sb="8" eb="10">
      <t>ショウニン</t>
    </rPh>
    <phoneticPr fontId="4"/>
  </si>
  <si>
    <t>必須で1本のみ</t>
    <rPh sb="0" eb="2">
      <t>ヒッス</t>
    </rPh>
    <rPh sb="4" eb="5">
      <t>ポン</t>
    </rPh>
    <phoneticPr fontId="9"/>
  </si>
  <si>
    <t>必須で2本以上</t>
    <rPh sb="0" eb="2">
      <t>ヒッス</t>
    </rPh>
    <rPh sb="4" eb="5">
      <t>ホン</t>
    </rPh>
    <rPh sb="5" eb="7">
      <t>イジョウ</t>
    </rPh>
    <phoneticPr fontId="4"/>
  </si>
  <si>
    <t>国際共同試験</t>
    <rPh sb="0" eb="2">
      <t>コクサイ</t>
    </rPh>
    <rPh sb="2" eb="4">
      <t>キョウドウ</t>
    </rPh>
    <rPh sb="4" eb="6">
      <t>シケン</t>
    </rPh>
    <phoneticPr fontId="7"/>
  </si>
  <si>
    <t>該当</t>
    <rPh sb="0" eb="2">
      <t>ガイトウ</t>
    </rPh>
    <phoneticPr fontId="7"/>
  </si>
  <si>
    <t>契約予定期間</t>
    <rPh sb="0" eb="2">
      <t>ケイヤク</t>
    </rPh>
    <rPh sb="2" eb="4">
      <t>ヨテイ</t>
    </rPh>
    <rPh sb="4" eb="6">
      <t>キカン</t>
    </rPh>
    <phoneticPr fontId="9"/>
  </si>
  <si>
    <t>合　　　　　　計</t>
    <rPh sb="0" eb="1">
      <t>ゴウ</t>
    </rPh>
    <phoneticPr fontId="7"/>
  </si>
  <si>
    <t>１症例当たりのポイント</t>
  </si>
  <si>
    <t>ウエイト</t>
    <phoneticPr fontId="7"/>
  </si>
  <si>
    <t>Ⅰ
(ウエイト×1）</t>
    <phoneticPr fontId="7"/>
  </si>
  <si>
    <t>Ⅱ
(ウエイト×3）</t>
    <phoneticPr fontId="7"/>
  </si>
  <si>
    <t>Ⅲ
(ウエイト×5）</t>
    <phoneticPr fontId="7"/>
  </si>
  <si>
    <t>Ⅳ
(ウエイト×8）</t>
    <phoneticPr fontId="7"/>
  </si>
  <si>
    <t>ポイント</t>
    <phoneticPr fontId="7"/>
  </si>
  <si>
    <t>症例発表</t>
  </si>
  <si>
    <t>１　回</t>
  </si>
  <si>
    <t>承認申請に使用される文書等の作成</t>
  </si>
  <si>
    <t>30枚以内</t>
    <phoneticPr fontId="4"/>
  </si>
  <si>
    <t>31～50枚</t>
    <phoneticPr fontId="7"/>
  </si>
  <si>
    <t>51～100枚</t>
    <rPh sb="6" eb="7">
      <t>マイ</t>
    </rPh>
    <phoneticPr fontId="7"/>
  </si>
  <si>
    <t>101枚以上</t>
    <phoneticPr fontId="7"/>
  </si>
  <si>
    <t>大型機械の設置管理</t>
    <rPh sb="0" eb="2">
      <t>オオガタ</t>
    </rPh>
    <rPh sb="2" eb="4">
      <t>キカイ</t>
    </rPh>
    <rPh sb="5" eb="7">
      <t>セッチ</t>
    </rPh>
    <rPh sb="7" eb="9">
      <t>カンリ</t>
    </rPh>
    <phoneticPr fontId="9"/>
  </si>
  <si>
    <t>有り</t>
    <rPh sb="0" eb="1">
      <t>ア</t>
    </rPh>
    <phoneticPr fontId="9"/>
  </si>
  <si>
    <t>診療報酬点数のない診療法を修得する関係者</t>
    <rPh sb="0" eb="2">
      <t>シンリョウ</t>
    </rPh>
    <rPh sb="2" eb="4">
      <t>ホウシュウ</t>
    </rPh>
    <rPh sb="4" eb="6">
      <t>テンスウ</t>
    </rPh>
    <rPh sb="9" eb="12">
      <t>シンリョウホウ</t>
    </rPh>
    <rPh sb="13" eb="15">
      <t>シュウトク</t>
    </rPh>
    <rPh sb="17" eb="20">
      <t>カンケイシャ</t>
    </rPh>
    <phoneticPr fontId="9"/>
  </si>
  <si>
    <t>１～10人</t>
    <rPh sb="4" eb="5">
      <t>ニン</t>
    </rPh>
    <phoneticPr fontId="4"/>
  </si>
  <si>
    <t>11人以上</t>
    <rPh sb="2" eb="5">
      <t>ニンイジョウ</t>
    </rPh>
    <phoneticPr fontId="7"/>
  </si>
  <si>
    <t>１契約当たりのポイント</t>
  </si>
  <si>
    <t>※</t>
    <phoneticPr fontId="7"/>
  </si>
  <si>
    <t>部分に○印を入力していただくと、自動的に計算されます。</t>
    <rPh sb="0" eb="2">
      <t>ブブン</t>
    </rPh>
    <rPh sb="4" eb="5">
      <t>シルシ</t>
    </rPh>
    <rPh sb="6" eb="8">
      <t>ニュウリョク</t>
    </rPh>
    <rPh sb="16" eb="19">
      <t>ジドウテキ</t>
    </rPh>
    <rPh sb="20" eb="22">
      <t>ケイサン</t>
    </rPh>
    <phoneticPr fontId="7"/>
  </si>
  <si>
    <t>【協力他科契約要件】</t>
    <rPh sb="1" eb="3">
      <t>キョウリョク</t>
    </rPh>
    <rPh sb="3" eb="5">
      <t>タカ</t>
    </rPh>
    <rPh sb="5" eb="7">
      <t>ケイヤク</t>
    </rPh>
    <rPh sb="7" eb="9">
      <t>ヨウケン</t>
    </rPh>
    <phoneticPr fontId="4"/>
  </si>
  <si>
    <t>以下の要件のどれか1つでも当てはまる場合は協力他科契約が必要</t>
    <rPh sb="0" eb="2">
      <t>イカ</t>
    </rPh>
    <rPh sb="3" eb="5">
      <t>ヨウケン</t>
    </rPh>
    <rPh sb="13" eb="14">
      <t>ア</t>
    </rPh>
    <rPh sb="18" eb="20">
      <t>バアイ</t>
    </rPh>
    <rPh sb="21" eb="23">
      <t>キョウリョク</t>
    </rPh>
    <rPh sb="23" eb="25">
      <t>タカ</t>
    </rPh>
    <rPh sb="25" eb="27">
      <t>ケイヤク</t>
    </rPh>
    <rPh sb="28" eb="30">
      <t>ヒツヨウ</t>
    </rPh>
    <phoneticPr fontId="4"/>
  </si>
  <si>
    <t>１．1被験者が協力他科診療科に2科以上受診することが、ﾌﾟﾛﾄｺｰﾙで定められている。</t>
    <rPh sb="3" eb="6">
      <t>ヒケンシャ</t>
    </rPh>
    <rPh sb="7" eb="9">
      <t>キョウリョク</t>
    </rPh>
    <rPh sb="9" eb="11">
      <t>タカ</t>
    </rPh>
    <rPh sb="11" eb="14">
      <t>シンリョウカ</t>
    </rPh>
    <rPh sb="16" eb="19">
      <t>カイジョウ</t>
    </rPh>
    <rPh sb="19" eb="21">
      <t>ジュシン</t>
    </rPh>
    <rPh sb="35" eb="36">
      <t>サダ</t>
    </rPh>
    <phoneticPr fontId="4"/>
  </si>
  <si>
    <t>２．協力他科診療科に予約なく受診する事例発生の可能性が非常に高い</t>
    <rPh sb="2" eb="4">
      <t>キョウリョク</t>
    </rPh>
    <rPh sb="4" eb="6">
      <t>タカ</t>
    </rPh>
    <rPh sb="6" eb="9">
      <t>シンリョウカ</t>
    </rPh>
    <rPh sb="10" eb="12">
      <t>ヨヤク</t>
    </rPh>
    <rPh sb="14" eb="16">
      <t>ジュシン</t>
    </rPh>
    <rPh sb="18" eb="20">
      <t>ジレイ</t>
    </rPh>
    <rPh sb="20" eb="22">
      <t>ハッセイ</t>
    </rPh>
    <rPh sb="23" eb="26">
      <t>カノウセイ</t>
    </rPh>
    <rPh sb="27" eb="29">
      <t>ヒジョウ</t>
    </rPh>
    <rPh sb="30" eb="31">
      <t>タカ</t>
    </rPh>
    <phoneticPr fontId="4"/>
  </si>
  <si>
    <t>３．協力他科診療科で医師自ら実施する検査等（カテーテル検査など）を受けることが、ﾌﾟﾛﾄｺｰﾙで定められている。</t>
    <rPh sb="2" eb="4">
      <t>キョウリョク</t>
    </rPh>
    <rPh sb="4" eb="6">
      <t>タカ</t>
    </rPh>
    <rPh sb="6" eb="9">
      <t>シンリョウカ</t>
    </rPh>
    <rPh sb="10" eb="13">
      <t>イシミズカ</t>
    </rPh>
    <rPh sb="14" eb="16">
      <t>ジッシ</t>
    </rPh>
    <rPh sb="18" eb="20">
      <t>ケンサ</t>
    </rPh>
    <rPh sb="20" eb="21">
      <t>トウ</t>
    </rPh>
    <rPh sb="27" eb="29">
      <t>ケンサ</t>
    </rPh>
    <rPh sb="33" eb="34">
      <t>ウ</t>
    </rPh>
    <rPh sb="48" eb="49">
      <t>サダ</t>
    </rPh>
    <phoneticPr fontId="4"/>
  </si>
  <si>
    <t>○　○　○科</t>
  </si>
  <si>
    <t>○　○　○　○</t>
  </si>
  <si>
    <t>印</t>
  </si>
  <si>
    <t>（試験責任医師）</t>
    <rPh sb="1" eb="3">
      <t>シケン</t>
    </rPh>
    <phoneticPr fontId="4"/>
  </si>
  <si>
    <t>F</t>
    <phoneticPr fontId="7"/>
  </si>
  <si>
    <t>1年未満</t>
    <rPh sb="1" eb="2">
      <t>ネン</t>
    </rPh>
    <rPh sb="2" eb="4">
      <t>ミマン</t>
    </rPh>
    <phoneticPr fontId="4"/>
  </si>
  <si>
    <t>1年以上～5年未満</t>
    <rPh sb="1" eb="2">
      <t>ネン</t>
    </rPh>
    <rPh sb="2" eb="4">
      <t>イジョウ</t>
    </rPh>
    <rPh sb="6" eb="7">
      <t>ネン</t>
    </rPh>
    <rPh sb="7" eb="9">
      <t>ミマン</t>
    </rPh>
    <phoneticPr fontId="9"/>
  </si>
  <si>
    <t>5年以上</t>
    <rPh sb="1" eb="4">
      <t>ネンイジョウ</t>
    </rPh>
    <phoneticPr fontId="4"/>
  </si>
  <si>
    <t>H</t>
    <phoneticPr fontId="7"/>
  </si>
  <si>
    <t>放射線部で実施する画像診断</t>
    <rPh sb="0" eb="3">
      <t>ホウシャセン</t>
    </rPh>
    <rPh sb="3" eb="4">
      <t>ブ</t>
    </rPh>
    <rPh sb="5" eb="7">
      <t>ジッシ</t>
    </rPh>
    <rPh sb="9" eb="11">
      <t>ガゾウ</t>
    </rPh>
    <rPh sb="11" eb="13">
      <t>シンダン</t>
    </rPh>
    <phoneticPr fontId="7"/>
  </si>
  <si>
    <t>予約不要（ルーチン撮影）、読影なし</t>
    <rPh sb="0" eb="2">
      <t>ヨヤク</t>
    </rPh>
    <rPh sb="2" eb="4">
      <t>フヨウ</t>
    </rPh>
    <rPh sb="9" eb="11">
      <t>サツエイ</t>
    </rPh>
    <rPh sb="13" eb="15">
      <t>ドクエイ</t>
    </rPh>
    <phoneticPr fontId="4"/>
  </si>
  <si>
    <t>要予約 2項目以下（読影有無によらず）またはルーチン撮影、読影あり</t>
    <rPh sb="0" eb="1">
      <t>ヨウ</t>
    </rPh>
    <rPh sb="1" eb="3">
      <t>ヨヤク</t>
    </rPh>
    <rPh sb="5" eb="7">
      <t>コウモク</t>
    </rPh>
    <rPh sb="7" eb="9">
      <t>イカ</t>
    </rPh>
    <rPh sb="10" eb="12">
      <t>ドクエイ</t>
    </rPh>
    <rPh sb="12" eb="14">
      <t>ウム</t>
    </rPh>
    <rPh sb="26" eb="28">
      <t>サツエイ</t>
    </rPh>
    <rPh sb="29" eb="31">
      <t>ドクエイ</t>
    </rPh>
    <phoneticPr fontId="4"/>
  </si>
  <si>
    <t>要予約 3項目以上（読影有無によらず）</t>
    <rPh sb="0" eb="1">
      <t>ヨウ</t>
    </rPh>
    <rPh sb="1" eb="3">
      <t>ヨヤク</t>
    </rPh>
    <rPh sb="5" eb="7">
      <t>コウモク</t>
    </rPh>
    <rPh sb="7" eb="9">
      <t>イジョウ</t>
    </rPh>
    <rPh sb="10" eb="12">
      <t>ドクエイ</t>
    </rPh>
    <rPh sb="12" eb="14">
      <t>ウム</t>
    </rPh>
    <phoneticPr fontId="4"/>
  </si>
  <si>
    <t>オーダーから逸脱（RECIST評価など）</t>
    <rPh sb="6" eb="8">
      <t>イツダツ</t>
    </rPh>
    <rPh sb="15" eb="17">
      <t>ヒョウカ</t>
    </rPh>
    <phoneticPr fontId="7"/>
  </si>
  <si>
    <t>放射線部門以外で実施する機能検査、
画像診断等</t>
    <rPh sb="0" eb="3">
      <t>ホウシャセン</t>
    </rPh>
    <rPh sb="3" eb="5">
      <t>ブモン</t>
    </rPh>
    <rPh sb="5" eb="7">
      <t>イガイ</t>
    </rPh>
    <rPh sb="8" eb="10">
      <t>ジッシ</t>
    </rPh>
    <rPh sb="12" eb="14">
      <t>キノウ</t>
    </rPh>
    <phoneticPr fontId="9"/>
  </si>
  <si>
    <t>J</t>
    <phoneticPr fontId="7"/>
  </si>
  <si>
    <t>K</t>
    <phoneticPr fontId="7"/>
  </si>
  <si>
    <t>L</t>
    <phoneticPr fontId="7"/>
  </si>
  <si>
    <t>S</t>
    <phoneticPr fontId="7"/>
  </si>
  <si>
    <t>Ｄ</t>
    <phoneticPr fontId="9"/>
  </si>
  <si>
    <t>治験プロトコールで規定し、ルーチンを超える看護の業務</t>
    <rPh sb="0" eb="2">
      <t>チケン</t>
    </rPh>
    <rPh sb="9" eb="11">
      <t>キテイ</t>
    </rPh>
    <rPh sb="18" eb="19">
      <t>コ</t>
    </rPh>
    <rPh sb="21" eb="23">
      <t>カンゴ</t>
    </rPh>
    <rPh sb="24" eb="26">
      <t>ギョウム</t>
    </rPh>
    <phoneticPr fontId="4"/>
  </si>
  <si>
    <t>ルーチンを超える状態
バイタルサインのチェック
その他時間外業務</t>
    <rPh sb="5" eb="6">
      <t>コ</t>
    </rPh>
    <rPh sb="8" eb="10">
      <t>ジョウタイ</t>
    </rPh>
    <phoneticPr fontId="4"/>
  </si>
  <si>
    <t>ルーチンで実施しない計測（血糖、腹囲、体重、写真撮影、時間尿の測定など）など</t>
    <rPh sb="5" eb="7">
      <t>ジッシ</t>
    </rPh>
    <rPh sb="10" eb="12">
      <t>ケイソク</t>
    </rPh>
    <rPh sb="13" eb="15">
      <t>ケットウ</t>
    </rPh>
    <rPh sb="16" eb="18">
      <t>フクイ</t>
    </rPh>
    <rPh sb="19" eb="21">
      <t>タイジュウ</t>
    </rPh>
    <phoneticPr fontId="4"/>
  </si>
  <si>
    <t>特殊部門の看護業務
（オペ、放射線部、、化学療法、内視鏡等）、時間外搬送や移動条件有</t>
    <rPh sb="0" eb="2">
      <t>トクシュ</t>
    </rPh>
    <rPh sb="2" eb="4">
      <t>ブモン</t>
    </rPh>
    <rPh sb="5" eb="7">
      <t>カンゴ</t>
    </rPh>
    <rPh sb="7" eb="9">
      <t>ギョウム</t>
    </rPh>
    <rPh sb="14" eb="17">
      <t>ホウシャセン</t>
    </rPh>
    <rPh sb="17" eb="18">
      <t>ブ</t>
    </rPh>
    <rPh sb="20" eb="22">
      <t>カガク</t>
    </rPh>
    <rPh sb="22" eb="24">
      <t>リョウホウ</t>
    </rPh>
    <rPh sb="25" eb="28">
      <t>ナイシキョウ</t>
    </rPh>
    <rPh sb="28" eb="29">
      <t>ナド</t>
    </rPh>
    <phoneticPr fontId="4"/>
  </si>
  <si>
    <t>Ｅ</t>
    <phoneticPr fontId="9"/>
  </si>
  <si>
    <t>G</t>
    <phoneticPr fontId="7"/>
  </si>
  <si>
    <t>I</t>
    <phoneticPr fontId="7"/>
  </si>
  <si>
    <t>M</t>
    <phoneticPr fontId="7"/>
  </si>
  <si>
    <t>N</t>
    <phoneticPr fontId="7"/>
  </si>
  <si>
    <t>O</t>
    <phoneticPr fontId="7"/>
  </si>
  <si>
    <t>P</t>
    <phoneticPr fontId="7"/>
  </si>
  <si>
    <t>Q</t>
    <phoneticPr fontId="7"/>
  </si>
  <si>
    <t>R</t>
    <phoneticPr fontId="7"/>
  </si>
  <si>
    <t>T</t>
    <phoneticPr fontId="7"/>
  </si>
  <si>
    <t>機器の調整</t>
    <rPh sb="0" eb="2">
      <t>キキ</t>
    </rPh>
    <rPh sb="3" eb="5">
      <t>チョウセイ</t>
    </rPh>
    <phoneticPr fontId="4"/>
  </si>
  <si>
    <t>（別表３）</t>
    <rPh sb="1" eb="3">
      <t>ベッピョウ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</si>
</sst>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2"/>
      <name val="Osaka"/>
      <family val="3"/>
      <charset val="128"/>
    </font>
    <font>
      <sz val="11"/>
      <color theme="1"/>
      <name val="ＭＳ Ｐゴシック"/>
      <family val="2"/>
      <charset val="128"/>
      <scheme val="minor"/>
    </font>
    <font>
      <sz val="11"/>
      <name val="ＭＳ Ｐゴシック"/>
      <family val="3"/>
      <charset val="128"/>
    </font>
    <font>
      <sz val="10"/>
      <name val="HG丸ｺﾞｼｯｸM-PRO"/>
      <family val="3"/>
      <charset val="128"/>
    </font>
    <font>
      <sz val="6"/>
      <name val="ＭＳ Ｐゴシック"/>
      <family val="2"/>
      <charset val="128"/>
      <scheme val="minor"/>
    </font>
    <font>
      <sz val="9"/>
      <name val="HG丸ｺﾞｼｯｸM-PRO"/>
      <family val="3"/>
      <charset val="128"/>
    </font>
    <font>
      <b/>
      <sz val="16"/>
      <name val="HG丸ｺﾞｼｯｸM-PRO"/>
      <family val="3"/>
      <charset val="128"/>
    </font>
    <font>
      <sz val="6"/>
      <name val="ＭＳ Ｐゴシック"/>
      <family val="3"/>
      <charset val="128"/>
    </font>
    <font>
      <sz val="12"/>
      <name val="Osaka"/>
      <family val="3"/>
      <charset val="128"/>
    </font>
    <font>
      <sz val="6"/>
      <name val="Osaka"/>
      <family val="3"/>
      <charset val="128"/>
    </font>
    <font>
      <b/>
      <sz val="9"/>
      <name val="HG丸ｺﾞｼｯｸM-PRO"/>
      <family val="3"/>
      <charset val="128"/>
    </font>
    <font>
      <sz val="6"/>
      <name val="HG丸ｺﾞｼｯｸM-PRO"/>
      <family val="3"/>
      <charset val="128"/>
    </font>
    <font>
      <sz val="9"/>
      <color theme="1"/>
      <name val="HG丸ｺﾞｼｯｸM-PRO"/>
      <family val="3"/>
      <charset val="128"/>
    </font>
    <font>
      <sz val="7"/>
      <color theme="1"/>
      <name val="HG丸ｺﾞｼｯｸM-PRO"/>
      <family val="3"/>
      <charset val="128"/>
    </font>
    <font>
      <sz val="9"/>
      <color rgb="FFFF0000"/>
      <name val="HG丸ｺﾞｼｯｸM-PRO"/>
      <family val="3"/>
      <charset val="128"/>
    </font>
  </fonts>
  <fills count="4">
    <fill>
      <patternFill patternType="none"/>
    </fill>
    <fill>
      <patternFill patternType="gray125"/>
    </fill>
    <fill>
      <patternFill patternType="solid">
        <fgColor rgb="FFCCCCFF"/>
        <bgColor indexed="64"/>
      </patternFill>
    </fill>
    <fill>
      <patternFill patternType="solid">
        <fgColor theme="0"/>
        <bgColor indexed="64"/>
      </patternFill>
    </fill>
  </fills>
  <borders count="6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0" fontId="2" fillId="0" borderId="0"/>
    <xf numFmtId="38" fontId="2" fillId="0" borderId="0" applyFont="0" applyFill="0" applyBorder="0" applyAlignment="0" applyProtection="0"/>
    <xf numFmtId="38" fontId="8" fillId="0" borderId="0" applyFont="0" applyFill="0" applyBorder="0" applyAlignment="0" applyProtection="0"/>
    <xf numFmtId="0" fontId="1" fillId="0" borderId="0">
      <alignment vertical="center"/>
    </xf>
  </cellStyleXfs>
  <cellXfs count="166">
    <xf numFmtId="0" fontId="0" fillId="0" borderId="0" xfId="0"/>
    <xf numFmtId="0" fontId="3" fillId="0" borderId="0" xfId="1" applyFont="1" applyAlignment="1">
      <alignment horizontal="left"/>
    </xf>
    <xf numFmtId="0" fontId="5" fillId="0" borderId="0" xfId="1" applyFont="1"/>
    <xf numFmtId="0" fontId="6" fillId="0" borderId="0" xfId="1" applyFont="1" applyBorder="1" applyAlignment="1">
      <alignment horizontal="center" vertical="center" wrapText="1"/>
    </xf>
    <xf numFmtId="0" fontId="5" fillId="0" borderId="4" xfId="1" applyFont="1" applyBorder="1" applyAlignment="1">
      <alignment vertical="center"/>
    </xf>
    <xf numFmtId="0" fontId="5" fillId="0" borderId="2" xfId="1" applyFont="1" applyBorder="1" applyAlignment="1">
      <alignment horizontal="center" vertical="center"/>
    </xf>
    <xf numFmtId="0" fontId="5" fillId="0" borderId="5" xfId="1" applyFont="1" applyBorder="1" applyAlignment="1">
      <alignment vertical="center" wrapText="1"/>
    </xf>
    <xf numFmtId="0" fontId="5" fillId="0" borderId="0" xfId="1" applyFont="1" applyAlignment="1">
      <alignment vertical="center"/>
    </xf>
    <xf numFmtId="0" fontId="5" fillId="0" borderId="0" xfId="0"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distributed" vertical="center"/>
    </xf>
    <xf numFmtId="0" fontId="5" fillId="0" borderId="21" xfId="1" applyFont="1" applyBorder="1" applyAlignment="1">
      <alignment vertical="center"/>
    </xf>
    <xf numFmtId="0" fontId="5" fillId="0" borderId="16" xfId="1" applyFont="1" applyFill="1" applyBorder="1" applyAlignment="1">
      <alignment horizontal="center" vertical="center" shrinkToFit="1"/>
    </xf>
    <xf numFmtId="0" fontId="5" fillId="0" borderId="18"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0" borderId="18" xfId="1" applyFont="1" applyFill="1" applyBorder="1" applyAlignment="1">
      <alignment horizontal="left" vertical="center" wrapText="1"/>
    </xf>
    <xf numFmtId="0" fontId="5" fillId="2" borderId="43" xfId="1" applyFont="1" applyFill="1" applyBorder="1" applyAlignment="1">
      <alignment horizontal="center" vertical="center" wrapText="1"/>
    </xf>
    <xf numFmtId="0" fontId="5" fillId="0" borderId="19" xfId="1" applyFont="1" applyFill="1" applyBorder="1" applyAlignment="1">
      <alignment horizontal="left" vertical="center" wrapText="1"/>
    </xf>
    <xf numFmtId="0" fontId="5" fillId="0" borderId="42" xfId="1" applyFont="1" applyBorder="1" applyAlignment="1">
      <alignment horizontal="center" vertical="center" wrapText="1"/>
    </xf>
    <xf numFmtId="0" fontId="5" fillId="2" borderId="18" xfId="1" applyFont="1" applyFill="1" applyBorder="1" applyAlignment="1">
      <alignment horizontal="left" vertical="center" wrapText="1"/>
    </xf>
    <xf numFmtId="0" fontId="5" fillId="0" borderId="10"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5" fillId="0" borderId="43" xfId="1" applyFont="1" applyBorder="1" applyAlignment="1">
      <alignment horizontal="center" vertical="center" wrapText="1"/>
    </xf>
    <xf numFmtId="0" fontId="10" fillId="2" borderId="43"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43" xfId="1"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3" xfId="0" applyFont="1" applyBorder="1" applyAlignment="1">
      <alignment horizontal="center" vertical="center" wrapText="1"/>
    </xf>
    <xf numFmtId="0" fontId="5" fillId="0" borderId="11" xfId="1" applyFont="1" applyFill="1" applyBorder="1" applyAlignment="1">
      <alignment horizontal="center" vertical="center" wrapText="1"/>
    </xf>
    <xf numFmtId="0" fontId="5" fillId="0" borderId="29" xfId="1" applyFont="1" applyBorder="1" applyAlignment="1">
      <alignment horizontal="center" vertical="center" wrapText="1"/>
    </xf>
    <xf numFmtId="0" fontId="5" fillId="0" borderId="29" xfId="1" applyFont="1" applyBorder="1" applyAlignment="1">
      <alignment vertical="center" wrapText="1"/>
    </xf>
    <xf numFmtId="0" fontId="5" fillId="0" borderId="4" xfId="1" applyFont="1" applyBorder="1" applyAlignment="1">
      <alignment horizontal="center" vertical="center" wrapText="1"/>
    </xf>
    <xf numFmtId="0" fontId="10" fillId="2" borderId="4" xfId="1" applyFont="1" applyFill="1" applyBorder="1" applyAlignment="1">
      <alignment horizontal="center" vertical="center" wrapText="1"/>
    </xf>
    <xf numFmtId="0" fontId="5" fillId="0" borderId="54" xfId="1" applyFont="1" applyBorder="1" applyAlignment="1">
      <alignment horizontal="center" vertical="center" wrapText="1"/>
    </xf>
    <xf numFmtId="0" fontId="5" fillId="0" borderId="38" xfId="1" applyFont="1" applyBorder="1" applyAlignment="1">
      <alignment horizontal="center" vertical="center" wrapText="1"/>
    </xf>
    <xf numFmtId="0" fontId="10" fillId="2" borderId="38" xfId="1" applyFont="1" applyFill="1" applyBorder="1" applyAlignment="1">
      <alignment horizontal="center" vertical="center" wrapText="1"/>
    </xf>
    <xf numFmtId="0" fontId="5" fillId="0" borderId="38" xfId="1" applyFont="1" applyFill="1" applyBorder="1" applyAlignment="1">
      <alignment horizontal="center" vertical="center" wrapText="1"/>
    </xf>
    <xf numFmtId="0" fontId="5" fillId="0" borderId="55" xfId="1" applyFont="1" applyFill="1" applyBorder="1" applyAlignment="1">
      <alignment horizontal="center" vertical="center" wrapText="1"/>
    </xf>
    <xf numFmtId="0" fontId="5" fillId="0" borderId="40"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56"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58" xfId="1" applyFont="1" applyBorder="1" applyAlignment="1">
      <alignment horizontal="center" vertical="center" wrapText="1"/>
    </xf>
    <xf numFmtId="0" fontId="10" fillId="2" borderId="58" xfId="1" applyFont="1" applyFill="1" applyBorder="1" applyAlignment="1">
      <alignment horizontal="center" vertical="center" wrapText="1"/>
    </xf>
    <xf numFmtId="0" fontId="5" fillId="0" borderId="58" xfId="1" applyFont="1" applyFill="1" applyBorder="1" applyAlignment="1">
      <alignment horizontal="center" vertical="center" wrapText="1"/>
    </xf>
    <xf numFmtId="0" fontId="5" fillId="0" borderId="59" xfId="1" applyFont="1" applyFill="1" applyBorder="1" applyAlignment="1">
      <alignment horizontal="center" vertical="center" wrapText="1"/>
    </xf>
    <xf numFmtId="0" fontId="5" fillId="0" borderId="50" xfId="1" applyFont="1" applyBorder="1" applyAlignment="1">
      <alignment horizontal="center" vertical="center" wrapText="1"/>
    </xf>
    <xf numFmtId="0" fontId="10" fillId="0" borderId="0" xfId="1" applyFont="1" applyAlignment="1">
      <alignment horizontal="center" vertical="center"/>
    </xf>
    <xf numFmtId="0" fontId="10" fillId="2" borderId="43" xfId="1" applyFont="1" applyFill="1" applyBorder="1" applyAlignment="1">
      <alignment vertical="center"/>
    </xf>
    <xf numFmtId="0" fontId="10"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left" vertical="center"/>
    </xf>
    <xf numFmtId="49" fontId="5" fillId="0" borderId="0" xfId="1" applyNumberFormat="1" applyFont="1" applyAlignment="1">
      <alignment horizontal="center" vertical="center"/>
    </xf>
    <xf numFmtId="0" fontId="5" fillId="0" borderId="0" xfId="1" applyFont="1" applyAlignment="1">
      <alignment horizontal="left"/>
    </xf>
    <xf numFmtId="0" fontId="5" fillId="0" borderId="0" xfId="1" applyFont="1" applyAlignment="1">
      <alignment horizontal="center"/>
    </xf>
    <xf numFmtId="0" fontId="10" fillId="0" borderId="50" xfId="1" applyFont="1" applyBorder="1" applyAlignment="1">
      <alignment horizontal="left" vertical="center" wrapText="1"/>
    </xf>
    <xf numFmtId="0" fontId="10" fillId="3" borderId="50" xfId="1" applyFont="1" applyFill="1" applyBorder="1" applyAlignment="1">
      <alignment horizontal="left" vertical="center" wrapText="1"/>
    </xf>
    <xf numFmtId="0" fontId="5" fillId="0" borderId="21" xfId="1" applyFont="1" applyBorder="1" applyAlignment="1">
      <alignment horizontal="center" vertical="center"/>
    </xf>
    <xf numFmtId="0" fontId="5" fillId="0" borderId="18"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62" xfId="1" applyFont="1" applyFill="1" applyBorder="1" applyAlignment="1">
      <alignment horizontal="center" vertical="center" wrapText="1"/>
    </xf>
    <xf numFmtId="0" fontId="12" fillId="0" borderId="16" xfId="1" applyFont="1" applyFill="1" applyBorder="1" applyAlignment="1">
      <alignment horizontal="center" vertical="center" shrinkToFit="1"/>
    </xf>
    <xf numFmtId="0" fontId="12" fillId="0" borderId="18" xfId="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2" fillId="0" borderId="42" xfId="1" applyFont="1" applyBorder="1" applyAlignment="1">
      <alignment horizontal="center" vertical="center" wrapText="1"/>
    </xf>
    <xf numFmtId="0" fontId="14" fillId="0" borderId="0" xfId="1" applyFont="1" applyAlignment="1">
      <alignment vertical="center"/>
    </xf>
    <xf numFmtId="0" fontId="12" fillId="0" borderId="35" xfId="1" applyFont="1" applyFill="1" applyBorder="1" applyAlignment="1">
      <alignment horizontal="center" vertical="center" shrinkToFit="1"/>
    </xf>
    <xf numFmtId="0" fontId="12" fillId="0" borderId="63" xfId="1" applyFont="1" applyBorder="1" applyAlignment="1">
      <alignment horizontal="center" vertical="center" wrapText="1"/>
    </xf>
    <xf numFmtId="0" fontId="5" fillId="0" borderId="63" xfId="1" applyFont="1" applyBorder="1" applyAlignment="1">
      <alignment horizontal="center" vertical="center" wrapText="1"/>
    </xf>
    <xf numFmtId="0" fontId="5" fillId="0" borderId="9" xfId="1" applyFont="1" applyBorder="1" applyAlignment="1">
      <alignment horizontal="center" vertical="center"/>
    </xf>
    <xf numFmtId="0" fontId="5" fillId="0" borderId="14"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5"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20" xfId="1" applyFont="1" applyBorder="1" applyAlignment="1">
      <alignment horizontal="left" vertical="center" wrapText="1"/>
    </xf>
    <xf numFmtId="0" fontId="6" fillId="0" borderId="0" xfId="1"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distributed" vertical="center"/>
    </xf>
    <xf numFmtId="0" fontId="5" fillId="0" borderId="11" xfId="0" applyFont="1" applyBorder="1" applyAlignment="1">
      <alignment horizontal="distributed"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7" xfId="1" applyFont="1" applyBorder="1" applyAlignment="1">
      <alignment horizontal="right" vertical="top" wrapText="1"/>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0"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31" xfId="1" applyFont="1" applyBorder="1" applyAlignment="1">
      <alignment horizontal="center" vertical="center" textRotation="255" wrapText="1"/>
    </xf>
    <xf numFmtId="0" fontId="5" fillId="0" borderId="37" xfId="1" applyFont="1" applyBorder="1" applyAlignment="1">
      <alignment horizontal="center" vertical="center" textRotation="255" wrapText="1"/>
    </xf>
    <xf numFmtId="0" fontId="5" fillId="0" borderId="41" xfId="1" applyFont="1" applyBorder="1" applyAlignment="1">
      <alignment horizontal="center" vertical="center" textRotation="255" wrapText="1"/>
    </xf>
    <xf numFmtId="0" fontId="5" fillId="0" borderId="32"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32" xfId="1" applyFont="1" applyFill="1" applyBorder="1" applyAlignment="1">
      <alignment horizontal="center" vertical="center" wrapText="1"/>
    </xf>
    <xf numFmtId="0" fontId="5" fillId="0" borderId="30" xfId="1" applyFont="1" applyFill="1" applyBorder="1" applyAlignment="1">
      <alignment horizontal="center" vertical="center" wrapText="1"/>
    </xf>
    <xf numFmtId="0" fontId="5" fillId="0" borderId="38"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33" xfId="1" applyFont="1" applyFill="1" applyBorder="1" applyAlignment="1">
      <alignment horizontal="center" vertical="center" wrapText="1"/>
    </xf>
    <xf numFmtId="0" fontId="5" fillId="0" borderId="39"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34" xfId="1" applyFont="1" applyBorder="1" applyAlignment="1">
      <alignment horizontal="center" vertical="center" textRotation="255" wrapText="1"/>
    </xf>
    <xf numFmtId="0" fontId="5" fillId="0" borderId="40" xfId="1" applyFont="1" applyBorder="1" applyAlignment="1">
      <alignment horizontal="center" vertical="center" textRotation="255" wrapText="1"/>
    </xf>
    <xf numFmtId="0" fontId="5" fillId="0" borderId="42" xfId="1" applyFont="1" applyBorder="1" applyAlignment="1">
      <alignment horizontal="center" vertical="center" textRotation="255" wrapText="1"/>
    </xf>
    <xf numFmtId="0" fontId="5" fillId="0" borderId="1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44" xfId="1" applyFont="1" applyFill="1" applyBorder="1" applyAlignment="1">
      <alignment horizontal="center" vertical="center" wrapText="1"/>
    </xf>
    <xf numFmtId="0" fontId="5" fillId="0" borderId="45" xfId="1"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Fill="1" applyBorder="1" applyAlignment="1">
      <alignment horizontal="center" vertical="center" wrapText="1"/>
    </xf>
    <xf numFmtId="0" fontId="5" fillId="0" borderId="47" xfId="1" applyFont="1" applyFill="1" applyBorder="1" applyAlignment="1">
      <alignment horizontal="center" vertical="center" wrapText="1"/>
    </xf>
    <xf numFmtId="0" fontId="5" fillId="0" borderId="48" xfId="0" applyFont="1" applyBorder="1" applyAlignment="1">
      <alignment horizontal="center" vertical="center" wrapText="1"/>
    </xf>
    <xf numFmtId="0" fontId="10" fillId="0" borderId="0" xfId="1" applyFont="1" applyBorder="1" applyAlignment="1">
      <alignment horizontal="left" vertical="center"/>
    </xf>
    <xf numFmtId="0" fontId="11" fillId="0" borderId="34" xfId="1" applyFont="1" applyBorder="1" applyAlignment="1">
      <alignment horizontal="center" vertical="center" textRotation="255" wrapText="1"/>
    </xf>
    <xf numFmtId="0" fontId="11" fillId="0" borderId="40" xfId="1" applyFont="1" applyBorder="1" applyAlignment="1">
      <alignment horizontal="center" vertical="center" textRotation="255" wrapText="1"/>
    </xf>
    <xf numFmtId="0" fontId="11" fillId="0" borderId="42" xfId="1" applyFont="1" applyBorder="1" applyAlignment="1">
      <alignment horizontal="center" vertical="center" textRotation="255" wrapText="1"/>
    </xf>
    <xf numFmtId="0" fontId="5" fillId="0" borderId="51" xfId="1" applyFont="1" applyFill="1" applyBorder="1" applyAlignment="1">
      <alignment horizontal="center" vertical="center" wrapText="1"/>
    </xf>
    <xf numFmtId="0" fontId="5" fillId="0" borderId="52" xfId="1" applyFont="1" applyFill="1" applyBorder="1" applyAlignment="1">
      <alignment horizontal="center" vertical="center" wrapText="1"/>
    </xf>
    <xf numFmtId="0" fontId="5" fillId="0" borderId="53" xfId="1" applyFont="1" applyFill="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49" xfId="1" applyFont="1" applyFill="1" applyBorder="1" applyAlignment="1">
      <alignment horizontal="center" vertical="center" wrapText="1"/>
    </xf>
    <xf numFmtId="0" fontId="5" fillId="0" borderId="57"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60" xfId="1" applyFont="1" applyBorder="1" applyAlignment="1">
      <alignment horizontal="center" vertical="center" wrapText="1"/>
    </xf>
    <xf numFmtId="0" fontId="11" fillId="0" borderId="31" xfId="1" applyFont="1" applyBorder="1" applyAlignment="1">
      <alignment horizontal="center" vertical="center" textRotation="255" wrapText="1"/>
    </xf>
    <xf numFmtId="0" fontId="11" fillId="0" borderId="37" xfId="1" applyFont="1" applyBorder="1" applyAlignment="1">
      <alignment horizontal="center" vertical="center" textRotation="255" wrapText="1"/>
    </xf>
    <xf numFmtId="0" fontId="11" fillId="0" borderId="41" xfId="1" applyFont="1" applyBorder="1" applyAlignment="1">
      <alignment horizontal="center" vertical="center" textRotation="255" wrapText="1"/>
    </xf>
    <xf numFmtId="0" fontId="12" fillId="0" borderId="10"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5" fillId="0" borderId="58" xfId="1" applyFont="1" applyBorder="1" applyAlignment="1">
      <alignment horizontal="center" vertical="center" wrapText="1"/>
    </xf>
    <xf numFmtId="0" fontId="10" fillId="0" borderId="57"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60" xfId="1" applyFont="1" applyBorder="1" applyAlignment="1">
      <alignment horizontal="center" vertical="center" wrapText="1"/>
    </xf>
    <xf numFmtId="0" fontId="10" fillId="0" borderId="58" xfId="1" applyFont="1" applyBorder="1" applyAlignment="1">
      <alignment horizontal="center" vertical="center" wrapText="1"/>
    </xf>
    <xf numFmtId="0" fontId="10" fillId="0" borderId="61" xfId="1" applyFont="1" applyBorder="1" applyAlignment="1">
      <alignment horizontal="center" vertical="center" wrapText="1"/>
    </xf>
    <xf numFmtId="0" fontId="5" fillId="0" borderId="29" xfId="1" applyFont="1" applyBorder="1" applyAlignment="1">
      <alignment horizontal="left" vertical="center" wrapText="1"/>
    </xf>
    <xf numFmtId="0" fontId="10" fillId="3" borderId="22"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3" xfId="1" applyFont="1" applyFill="1" applyBorder="1" applyAlignment="1">
      <alignment horizontal="center" vertical="center" wrapText="1"/>
    </xf>
    <xf numFmtId="0" fontId="10" fillId="3" borderId="24" xfId="1" applyFont="1" applyFill="1" applyBorder="1" applyAlignment="1">
      <alignment horizontal="center" vertical="center" wrapText="1"/>
    </xf>
    <xf numFmtId="0" fontId="10" fillId="3" borderId="26" xfId="1" applyFont="1" applyFill="1" applyBorder="1" applyAlignment="1">
      <alignment horizontal="center" vertical="center" wrapText="1"/>
    </xf>
  </cellXfs>
  <cellStyles count="5">
    <cellStyle name="桁区切り 2" xfId="2"/>
    <cellStyle name="桁区切り 3" xfId="3"/>
    <cellStyle name="標準" xfId="0" builtinId="0"/>
    <cellStyle name="標準 2" xfId="1"/>
    <cellStyle name="標準 3" xfId="4"/>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10</xdr:row>
      <xdr:rowOff>0</xdr:rowOff>
    </xdr:from>
    <xdr:to>
      <xdr:col>13</xdr:col>
      <xdr:colOff>0</xdr:colOff>
      <xdr:row>10</xdr:row>
      <xdr:rowOff>0</xdr:rowOff>
    </xdr:to>
    <xdr:sp macro="" textlink="">
      <xdr:nvSpPr>
        <xdr:cNvPr id="2" name="Line 1"/>
        <xdr:cNvSpPr>
          <a:spLocks noChangeShapeType="1"/>
        </xdr:cNvSpPr>
      </xdr:nvSpPr>
      <xdr:spPr bwMode="auto">
        <a:xfrm>
          <a:off x="8067675" y="1952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10</xdr:row>
      <xdr:rowOff>0</xdr:rowOff>
    </xdr:from>
    <xdr:to>
      <xdr:col>13</xdr:col>
      <xdr:colOff>0</xdr:colOff>
      <xdr:row>10</xdr:row>
      <xdr:rowOff>0</xdr:rowOff>
    </xdr:to>
    <xdr:sp macro="" textlink="">
      <xdr:nvSpPr>
        <xdr:cNvPr id="3" name="Line 3"/>
        <xdr:cNvSpPr>
          <a:spLocks noChangeShapeType="1"/>
        </xdr:cNvSpPr>
      </xdr:nvSpPr>
      <xdr:spPr bwMode="auto">
        <a:xfrm>
          <a:off x="8067675" y="1952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4"/>
  <sheetViews>
    <sheetView tabSelected="1" view="pageBreakPreview" zoomScaleNormal="100" workbookViewId="0">
      <selection activeCell="A2" sqref="A2:M2"/>
    </sheetView>
  </sheetViews>
  <sheetFormatPr defaultColWidth="9" defaultRowHeight="11.25"/>
  <cols>
    <col min="1" max="1" width="2.5" style="58" customWidth="1"/>
    <col min="2" max="2" width="10.375" style="2" customWidth="1"/>
    <col min="3" max="3" width="5.5" style="2" customWidth="1"/>
    <col min="4" max="4" width="3.625" style="2" customWidth="1"/>
    <col min="5" max="5" width="3.25" style="2" customWidth="1"/>
    <col min="6" max="6" width="15.625" style="2" customWidth="1"/>
    <col min="7" max="7" width="3.25" style="2" customWidth="1"/>
    <col min="8" max="8" width="15.625" style="2" customWidth="1"/>
    <col min="9" max="9" width="3.25" style="2" customWidth="1"/>
    <col min="10" max="10" width="15.625" style="2" customWidth="1"/>
    <col min="11" max="11" width="3.25" style="2" customWidth="1"/>
    <col min="12" max="12" width="15.625" style="2" customWidth="1"/>
    <col min="13" max="13" width="8.375" style="2" bestFit="1" customWidth="1"/>
    <col min="14" max="14" width="0.125" style="2" customWidth="1"/>
    <col min="15" max="16384" width="9" style="2"/>
  </cols>
  <sheetData>
    <row r="1" spans="1:13" ht="12">
      <c r="A1" s="1" t="s">
        <v>134</v>
      </c>
    </row>
    <row r="2" spans="1:13" ht="18.75">
      <c r="A2" s="85" t="s">
        <v>0</v>
      </c>
      <c r="B2" s="85"/>
      <c r="C2" s="85"/>
      <c r="D2" s="85"/>
      <c r="E2" s="85"/>
      <c r="F2" s="85"/>
      <c r="G2" s="85"/>
      <c r="H2" s="85"/>
      <c r="I2" s="85"/>
      <c r="J2" s="85"/>
      <c r="K2" s="85"/>
      <c r="L2" s="85"/>
      <c r="M2" s="85"/>
    </row>
    <row r="3" spans="1:13" ht="13.5" customHeight="1" thickBot="1">
      <c r="A3" s="3"/>
      <c r="B3" s="3"/>
      <c r="C3" s="3"/>
      <c r="D3" s="3"/>
      <c r="E3" s="3"/>
      <c r="F3" s="3"/>
      <c r="G3" s="3"/>
      <c r="H3" s="3"/>
      <c r="I3" s="3"/>
      <c r="J3" s="3"/>
      <c r="K3" s="3"/>
      <c r="L3" s="3"/>
      <c r="M3" s="3"/>
    </row>
    <row r="4" spans="1:13" s="7" customFormat="1" ht="15" customHeight="1">
      <c r="A4" s="86" t="s">
        <v>1</v>
      </c>
      <c r="B4" s="87"/>
      <c r="C4" s="87"/>
      <c r="D4" s="87"/>
      <c r="E4" s="88"/>
      <c r="F4" s="4"/>
      <c r="G4" s="5" t="s">
        <v>2</v>
      </c>
      <c r="H4" s="6"/>
    </row>
    <row r="5" spans="1:13" s="7" customFormat="1" ht="15" customHeight="1">
      <c r="A5" s="89" t="s">
        <v>3</v>
      </c>
      <c r="B5" s="90"/>
      <c r="C5" s="90"/>
      <c r="D5" s="90"/>
      <c r="E5" s="90"/>
      <c r="F5" s="90"/>
      <c r="G5" s="90"/>
      <c r="H5" s="91"/>
      <c r="I5" s="8"/>
    </row>
    <row r="6" spans="1:13" s="7" customFormat="1" ht="15" customHeight="1">
      <c r="A6" s="9" t="s">
        <v>4</v>
      </c>
      <c r="B6" s="92" t="s">
        <v>5</v>
      </c>
      <c r="C6" s="92"/>
      <c r="D6" s="10" t="s">
        <v>6</v>
      </c>
      <c r="E6" s="92" t="s">
        <v>7</v>
      </c>
      <c r="F6" s="93"/>
      <c r="G6" s="11" t="s">
        <v>4</v>
      </c>
      <c r="H6" s="12" t="s">
        <v>8</v>
      </c>
      <c r="I6" s="8"/>
    </row>
    <row r="7" spans="1:13" s="7" customFormat="1" ht="15" customHeight="1">
      <c r="A7" s="75" t="s">
        <v>9</v>
      </c>
      <c r="B7" s="76"/>
      <c r="C7" s="79"/>
      <c r="D7" s="80"/>
      <c r="E7" s="80"/>
      <c r="F7" s="80"/>
      <c r="G7" s="80"/>
      <c r="H7" s="81"/>
      <c r="J7" s="7" t="s">
        <v>102</v>
      </c>
    </row>
    <row r="8" spans="1:13" s="7" customFormat="1" ht="15" customHeight="1" thickBot="1">
      <c r="A8" s="77"/>
      <c r="B8" s="78"/>
      <c r="C8" s="82"/>
      <c r="D8" s="83"/>
      <c r="E8" s="83"/>
      <c r="F8" s="83"/>
      <c r="G8" s="83"/>
      <c r="H8" s="84"/>
      <c r="J8" s="61" t="s">
        <v>99</v>
      </c>
      <c r="K8" s="13"/>
      <c r="L8" s="61" t="s">
        <v>100</v>
      </c>
      <c r="M8" s="13" t="s">
        <v>101</v>
      </c>
    </row>
    <row r="9" spans="1:13" s="7" customFormat="1" ht="20.25" customHeight="1" thickTop="1" thickBot="1">
      <c r="A9" s="94" t="s">
        <v>10</v>
      </c>
      <c r="B9" s="95"/>
      <c r="C9" s="96"/>
      <c r="D9" s="97"/>
      <c r="E9" s="97"/>
      <c r="F9" s="97"/>
      <c r="G9" s="97"/>
      <c r="H9" s="98"/>
    </row>
    <row r="10" spans="1:13" ht="14.25" customHeight="1" thickBot="1">
      <c r="A10" s="99"/>
      <c r="B10" s="99"/>
      <c r="C10" s="99"/>
      <c r="D10" s="99"/>
      <c r="E10" s="99"/>
      <c r="F10" s="99"/>
      <c r="G10" s="99"/>
      <c r="H10" s="99"/>
      <c r="I10" s="99"/>
      <c r="J10" s="99"/>
      <c r="K10" s="99"/>
      <c r="L10" s="99"/>
      <c r="M10" s="99"/>
    </row>
    <row r="11" spans="1:13" ht="14.25" customHeight="1">
      <c r="A11" s="100" t="s">
        <v>11</v>
      </c>
      <c r="B11" s="101"/>
      <c r="C11" s="102"/>
      <c r="D11" s="109" t="s">
        <v>12</v>
      </c>
      <c r="E11" s="112" t="s">
        <v>13</v>
      </c>
      <c r="F11" s="102"/>
      <c r="G11" s="112" t="s">
        <v>14</v>
      </c>
      <c r="H11" s="102"/>
      <c r="I11" s="115" t="s">
        <v>15</v>
      </c>
      <c r="J11" s="116"/>
      <c r="K11" s="115" t="s">
        <v>16</v>
      </c>
      <c r="L11" s="121"/>
      <c r="M11" s="124" t="s">
        <v>17</v>
      </c>
    </row>
    <row r="12" spans="1:13" ht="14.25" customHeight="1">
      <c r="A12" s="103"/>
      <c r="B12" s="104"/>
      <c r="C12" s="105"/>
      <c r="D12" s="110"/>
      <c r="E12" s="113"/>
      <c r="F12" s="105"/>
      <c r="G12" s="113"/>
      <c r="H12" s="105"/>
      <c r="I12" s="117"/>
      <c r="J12" s="118"/>
      <c r="K12" s="117"/>
      <c r="L12" s="122"/>
      <c r="M12" s="125"/>
    </row>
    <row r="13" spans="1:13" ht="14.25" customHeight="1">
      <c r="A13" s="103"/>
      <c r="B13" s="104"/>
      <c r="C13" s="105"/>
      <c r="D13" s="110"/>
      <c r="E13" s="113"/>
      <c r="F13" s="105"/>
      <c r="G13" s="113"/>
      <c r="H13" s="105"/>
      <c r="I13" s="117"/>
      <c r="J13" s="118"/>
      <c r="K13" s="117"/>
      <c r="L13" s="122"/>
      <c r="M13" s="125"/>
    </row>
    <row r="14" spans="1:13" ht="14.25" customHeight="1">
      <c r="A14" s="106"/>
      <c r="B14" s="107"/>
      <c r="C14" s="108"/>
      <c r="D14" s="111"/>
      <c r="E14" s="114"/>
      <c r="F14" s="108"/>
      <c r="G14" s="114"/>
      <c r="H14" s="108"/>
      <c r="I14" s="119"/>
      <c r="J14" s="120"/>
      <c r="K14" s="119"/>
      <c r="L14" s="123"/>
      <c r="M14" s="126"/>
    </row>
    <row r="15" spans="1:13" s="7" customFormat="1" ht="107.25" customHeight="1">
      <c r="A15" s="14" t="s">
        <v>18</v>
      </c>
      <c r="B15" s="127" t="s">
        <v>19</v>
      </c>
      <c r="C15" s="128"/>
      <c r="D15" s="15">
        <v>5</v>
      </c>
      <c r="E15" s="16"/>
      <c r="F15" s="17" t="s">
        <v>20</v>
      </c>
      <c r="G15" s="16"/>
      <c r="H15" s="17" t="s">
        <v>21</v>
      </c>
      <c r="I15" s="18"/>
      <c r="J15" s="19" t="s">
        <v>22</v>
      </c>
      <c r="K15" s="129"/>
      <c r="L15" s="130"/>
      <c r="M15" s="20" t="str">
        <f>IF(E15="○",D15*1,IF(G15="○",D15*3,IF(I15="○",D15*5,IF(K15="○",D15*8,"該当なし"))))</f>
        <v>該当なし</v>
      </c>
    </row>
    <row r="16" spans="1:13" s="7" customFormat="1" ht="39.950000000000003" customHeight="1">
      <c r="A16" s="14" t="s">
        <v>23</v>
      </c>
      <c r="B16" s="127" t="s">
        <v>24</v>
      </c>
      <c r="C16" s="128"/>
      <c r="D16" s="15">
        <v>1</v>
      </c>
      <c r="E16" s="16"/>
      <c r="F16" s="15" t="s">
        <v>25</v>
      </c>
      <c r="G16" s="16"/>
      <c r="H16" s="15" t="s">
        <v>26</v>
      </c>
      <c r="I16" s="21"/>
      <c r="J16" s="15" t="s">
        <v>27</v>
      </c>
      <c r="K16" s="129"/>
      <c r="L16" s="130"/>
      <c r="M16" s="20" t="str">
        <f>IF(E16="○",D16*1,IF(G16="○",D16*3,IF(I16="○",D16*5,IF(K16="○",D16*8,"該当なし"))))</f>
        <v>該当なし</v>
      </c>
    </row>
    <row r="17" spans="1:13" s="7" customFormat="1" ht="39.950000000000003" customHeight="1">
      <c r="A17" s="14" t="s">
        <v>28</v>
      </c>
      <c r="B17" s="127" t="s">
        <v>29</v>
      </c>
      <c r="C17" s="128"/>
      <c r="D17" s="15">
        <v>2</v>
      </c>
      <c r="E17" s="16"/>
      <c r="F17" s="15" t="s">
        <v>30</v>
      </c>
      <c r="G17" s="16"/>
      <c r="H17" s="15" t="s">
        <v>31</v>
      </c>
      <c r="I17" s="16"/>
      <c r="J17" s="15" t="s">
        <v>32</v>
      </c>
      <c r="K17" s="129"/>
      <c r="L17" s="130"/>
      <c r="M17" s="20" t="str">
        <f t="shared" ref="M17" si="0">IF(E17="○",D17*1,IF(G17="○",D17*3,IF(I17="○",D17*5,IF(K17="○",D17*8,"該当なし"))))</f>
        <v>該当なし</v>
      </c>
    </row>
    <row r="18" spans="1:13" s="71" customFormat="1" ht="39.950000000000003" customHeight="1">
      <c r="A18" s="65" t="s">
        <v>118</v>
      </c>
      <c r="B18" s="152" t="s">
        <v>119</v>
      </c>
      <c r="C18" s="153"/>
      <c r="D18" s="66">
        <v>3</v>
      </c>
      <c r="E18" s="16"/>
      <c r="F18" s="67" t="s">
        <v>120</v>
      </c>
      <c r="G18" s="16"/>
      <c r="H18" s="67" t="s">
        <v>121</v>
      </c>
      <c r="I18" s="16"/>
      <c r="J18" s="68" t="s">
        <v>133</v>
      </c>
      <c r="K18" s="16"/>
      <c r="L18" s="69" t="s">
        <v>122</v>
      </c>
      <c r="M18" s="70" t="str">
        <f>IF(E18="○",D18*1,IF(G18="○",D18*3,IF(I18="○",D18*5,IF(K18="○",D18*8,"該当なし"))))</f>
        <v>該当なし</v>
      </c>
    </row>
    <row r="19" spans="1:13" s="7" customFormat="1" ht="51" customHeight="1">
      <c r="A19" s="65" t="s">
        <v>123</v>
      </c>
      <c r="B19" s="127" t="s">
        <v>33</v>
      </c>
      <c r="C19" s="128"/>
      <c r="D19" s="15">
        <v>2</v>
      </c>
      <c r="E19" s="16"/>
      <c r="F19" s="15" t="s">
        <v>34</v>
      </c>
      <c r="G19" s="16"/>
      <c r="H19" s="15" t="s">
        <v>35</v>
      </c>
      <c r="I19" s="16"/>
      <c r="J19" s="22" t="s">
        <v>36</v>
      </c>
      <c r="K19" s="129"/>
      <c r="L19" s="130"/>
      <c r="M19" s="20" t="str">
        <f>IF(E19="○",D19*1,IF(G19="○",D19*3,IF(I19="○",D19*5,IF(K19="○",D19*8,"該当なし"))))</f>
        <v>該当なし</v>
      </c>
    </row>
    <row r="20" spans="1:13" s="7" customFormat="1" ht="51" customHeight="1">
      <c r="A20" s="65" t="s">
        <v>103</v>
      </c>
      <c r="B20" s="127" t="s">
        <v>37</v>
      </c>
      <c r="C20" s="128"/>
      <c r="D20" s="15">
        <v>3</v>
      </c>
      <c r="E20" s="16"/>
      <c r="F20" s="15" t="s">
        <v>38</v>
      </c>
      <c r="G20" s="16"/>
      <c r="H20" s="15" t="s">
        <v>39</v>
      </c>
      <c r="I20" s="16"/>
      <c r="J20" s="22" t="s">
        <v>40</v>
      </c>
      <c r="K20" s="129"/>
      <c r="L20" s="130"/>
      <c r="M20" s="20" t="str">
        <f>IF(E20="○",D20*1,IF(G20="○",D20*3,IF(I20="○",D20*5,IF(K20="○",D20*8,"該当なし"))))</f>
        <v>該当なし</v>
      </c>
    </row>
    <row r="21" spans="1:13" s="7" customFormat="1" ht="39.950000000000003" customHeight="1">
      <c r="A21" s="65" t="s">
        <v>124</v>
      </c>
      <c r="B21" s="127" t="s">
        <v>41</v>
      </c>
      <c r="C21" s="128"/>
      <c r="D21" s="15">
        <v>1</v>
      </c>
      <c r="E21" s="23"/>
      <c r="F21" s="15" t="s">
        <v>42</v>
      </c>
      <c r="G21" s="23"/>
      <c r="H21" s="15" t="s">
        <v>43</v>
      </c>
      <c r="I21" s="23"/>
      <c r="J21" s="15" t="s">
        <v>44</v>
      </c>
      <c r="K21" s="129"/>
      <c r="L21" s="130"/>
      <c r="M21" s="20" t="str">
        <f t="shared" ref="M21:M30" si="1">IF(E21="○",D21*1,IF(G21="○",D21*3,IF(I21="○",D21*5,IF(K21="○",D21*8,"該当なし"))))</f>
        <v>該当なし</v>
      </c>
    </row>
    <row r="22" spans="1:13" s="7" customFormat="1" ht="39.950000000000003" customHeight="1">
      <c r="A22" s="65" t="s">
        <v>107</v>
      </c>
      <c r="B22" s="127" t="s">
        <v>45</v>
      </c>
      <c r="C22" s="128"/>
      <c r="D22" s="15">
        <v>2</v>
      </c>
      <c r="E22" s="23"/>
      <c r="F22" s="15" t="s">
        <v>46</v>
      </c>
      <c r="G22" s="23"/>
      <c r="H22" s="15" t="s">
        <v>47</v>
      </c>
      <c r="I22" s="23"/>
      <c r="J22" s="15" t="s">
        <v>48</v>
      </c>
      <c r="K22" s="129"/>
      <c r="L22" s="130"/>
      <c r="M22" s="20" t="str">
        <f t="shared" si="1"/>
        <v>該当なし</v>
      </c>
    </row>
    <row r="23" spans="1:13" s="7" customFormat="1" ht="60" customHeight="1">
      <c r="A23" s="65" t="s">
        <v>125</v>
      </c>
      <c r="B23" s="127" t="s">
        <v>108</v>
      </c>
      <c r="C23" s="128"/>
      <c r="D23" s="62">
        <v>3</v>
      </c>
      <c r="E23" s="23"/>
      <c r="F23" s="62" t="s">
        <v>109</v>
      </c>
      <c r="G23" s="23"/>
      <c r="H23" s="62" t="s">
        <v>110</v>
      </c>
      <c r="I23" s="23"/>
      <c r="J23" s="62" t="s">
        <v>111</v>
      </c>
      <c r="K23" s="23"/>
      <c r="L23" s="64" t="s">
        <v>112</v>
      </c>
      <c r="M23" s="20" t="str">
        <f>IF(E23="○",D23*1,IF(G23="○",D23*3,IF(I23="○",D23*5,IF(K23="○",D23*8,"該当なし"))))</f>
        <v>該当なし</v>
      </c>
    </row>
    <row r="24" spans="1:13" s="7" customFormat="1" ht="39.950000000000003" customHeight="1">
      <c r="A24" s="65" t="s">
        <v>114</v>
      </c>
      <c r="B24" s="127" t="s">
        <v>113</v>
      </c>
      <c r="C24" s="128"/>
      <c r="D24" s="15">
        <v>3</v>
      </c>
      <c r="E24" s="24"/>
      <c r="F24" s="25" t="s">
        <v>49</v>
      </c>
      <c r="G24" s="23"/>
      <c r="H24" s="15" t="s">
        <v>50</v>
      </c>
      <c r="I24" s="23"/>
      <c r="J24" s="15" t="s">
        <v>51</v>
      </c>
      <c r="K24" s="26"/>
      <c r="L24" s="27" t="s">
        <v>52</v>
      </c>
      <c r="M24" s="20" t="str">
        <f t="shared" si="1"/>
        <v>該当なし</v>
      </c>
    </row>
    <row r="25" spans="1:13" s="7" customFormat="1" ht="39.950000000000003" customHeight="1">
      <c r="A25" s="65" t="s">
        <v>115</v>
      </c>
      <c r="B25" s="127" t="s">
        <v>53</v>
      </c>
      <c r="C25" s="128"/>
      <c r="D25" s="15">
        <v>3</v>
      </c>
      <c r="E25" s="23"/>
      <c r="F25" s="28" t="s">
        <v>54</v>
      </c>
      <c r="G25" s="26"/>
      <c r="H25" s="25" t="s">
        <v>55</v>
      </c>
      <c r="I25" s="26"/>
      <c r="J25" s="25" t="s">
        <v>56</v>
      </c>
      <c r="K25" s="129"/>
      <c r="L25" s="130"/>
      <c r="M25" s="20" t="str">
        <f t="shared" si="1"/>
        <v>該当なし</v>
      </c>
    </row>
    <row r="26" spans="1:13" s="7" customFormat="1" ht="39.950000000000003" customHeight="1">
      <c r="A26" s="65" t="s">
        <v>116</v>
      </c>
      <c r="B26" s="127" t="s">
        <v>57</v>
      </c>
      <c r="C26" s="128"/>
      <c r="D26" s="15">
        <v>5</v>
      </c>
      <c r="E26" s="26"/>
      <c r="F26" s="25" t="s">
        <v>58</v>
      </c>
      <c r="G26" s="23"/>
      <c r="H26" s="15" t="s">
        <v>59</v>
      </c>
      <c r="I26" s="23"/>
      <c r="J26" s="15" t="s">
        <v>60</v>
      </c>
      <c r="K26" s="129"/>
      <c r="L26" s="130"/>
      <c r="M26" s="20" t="str">
        <f t="shared" si="1"/>
        <v>該当なし</v>
      </c>
    </row>
    <row r="27" spans="1:13" s="7" customFormat="1" ht="39.950000000000003" customHeight="1">
      <c r="A27" s="65" t="s">
        <v>126</v>
      </c>
      <c r="B27" s="127" t="s">
        <v>61</v>
      </c>
      <c r="C27" s="128"/>
      <c r="D27" s="15">
        <v>2</v>
      </c>
      <c r="E27" s="129"/>
      <c r="F27" s="133"/>
      <c r="G27" s="26"/>
      <c r="H27" s="28" t="s">
        <v>62</v>
      </c>
      <c r="I27" s="26"/>
      <c r="J27" s="28" t="s">
        <v>63</v>
      </c>
      <c r="K27" s="134"/>
      <c r="L27" s="135"/>
      <c r="M27" s="20" t="str">
        <f t="shared" si="1"/>
        <v>該当なし</v>
      </c>
    </row>
    <row r="28" spans="1:13" s="7" customFormat="1" ht="39.950000000000003" customHeight="1">
      <c r="A28" s="65" t="s">
        <v>127</v>
      </c>
      <c r="B28" s="127" t="s">
        <v>64</v>
      </c>
      <c r="C28" s="128"/>
      <c r="D28" s="15">
        <v>1</v>
      </c>
      <c r="E28" s="26"/>
      <c r="F28" s="29" t="s">
        <v>65</v>
      </c>
      <c r="G28" s="26"/>
      <c r="H28" s="28" t="s">
        <v>66</v>
      </c>
      <c r="I28" s="26"/>
      <c r="J28" s="30" t="s">
        <v>67</v>
      </c>
      <c r="K28" s="131"/>
      <c r="L28" s="132"/>
      <c r="M28" s="20" t="str">
        <f t="shared" si="1"/>
        <v>該当なし</v>
      </c>
    </row>
    <row r="29" spans="1:13" s="7" customFormat="1" ht="39.950000000000003" customHeight="1">
      <c r="A29" s="72" t="s">
        <v>128</v>
      </c>
      <c r="B29" s="127" t="s">
        <v>68</v>
      </c>
      <c r="C29" s="128"/>
      <c r="D29" s="15">
        <v>2</v>
      </c>
      <c r="E29" s="26"/>
      <c r="F29" s="31" t="s">
        <v>69</v>
      </c>
      <c r="G29" s="129"/>
      <c r="H29" s="145"/>
      <c r="I29" s="145"/>
      <c r="J29" s="145"/>
      <c r="K29" s="145"/>
      <c r="L29" s="130"/>
      <c r="M29" s="20" t="str">
        <f t="shared" si="1"/>
        <v>該当なし</v>
      </c>
    </row>
    <row r="30" spans="1:13" s="7" customFormat="1" ht="39.950000000000003" customHeight="1">
      <c r="A30" s="73" t="s">
        <v>129</v>
      </c>
      <c r="B30" s="127" t="s">
        <v>70</v>
      </c>
      <c r="C30" s="128"/>
      <c r="D30" s="15">
        <v>1</v>
      </c>
      <c r="E30" s="26"/>
      <c r="F30" s="29" t="s">
        <v>104</v>
      </c>
      <c r="G30" s="26"/>
      <c r="H30" s="28" t="s">
        <v>105</v>
      </c>
      <c r="I30" s="26"/>
      <c r="J30" s="30" t="s">
        <v>106</v>
      </c>
      <c r="K30" s="131"/>
      <c r="L30" s="132"/>
      <c r="M30" s="20" t="str">
        <f t="shared" si="1"/>
        <v>該当なし</v>
      </c>
    </row>
    <row r="31" spans="1:13" s="7" customFormat="1" ht="24" customHeight="1" thickBot="1">
      <c r="A31" s="161" t="s">
        <v>71</v>
      </c>
      <c r="B31" s="162"/>
      <c r="C31" s="163"/>
      <c r="D31" s="164" t="s">
        <v>72</v>
      </c>
      <c r="E31" s="162"/>
      <c r="F31" s="162"/>
      <c r="G31" s="162"/>
      <c r="H31" s="162"/>
      <c r="I31" s="162"/>
      <c r="J31" s="162"/>
      <c r="K31" s="162"/>
      <c r="L31" s="165"/>
      <c r="M31" s="60" t="str">
        <f>IF(OR(SUM(M15:M30)=0,SUM(M15:M30)=""),"①","①"&amp;SUM(M15:M30))</f>
        <v>①</v>
      </c>
    </row>
    <row r="32" spans="1:13" s="7" customFormat="1" ht="12" thickBot="1">
      <c r="A32" s="32"/>
      <c r="B32" s="33"/>
      <c r="C32" s="33"/>
      <c r="D32" s="33"/>
      <c r="E32" s="33"/>
      <c r="F32" s="33"/>
      <c r="G32" s="33"/>
      <c r="H32" s="33"/>
      <c r="I32" s="33"/>
      <c r="J32" s="33"/>
      <c r="K32" s="33"/>
      <c r="L32" s="33"/>
      <c r="M32" s="33"/>
    </row>
    <row r="33" spans="1:13">
      <c r="A33" s="100" t="s">
        <v>11</v>
      </c>
      <c r="B33" s="101"/>
      <c r="C33" s="102"/>
      <c r="D33" s="149" t="s">
        <v>73</v>
      </c>
      <c r="E33" s="112" t="s">
        <v>74</v>
      </c>
      <c r="F33" s="102"/>
      <c r="G33" s="112" t="s">
        <v>75</v>
      </c>
      <c r="H33" s="102"/>
      <c r="I33" s="115" t="s">
        <v>76</v>
      </c>
      <c r="J33" s="116"/>
      <c r="K33" s="115" t="s">
        <v>77</v>
      </c>
      <c r="L33" s="121"/>
      <c r="M33" s="137" t="s">
        <v>78</v>
      </c>
    </row>
    <row r="34" spans="1:13">
      <c r="A34" s="103"/>
      <c r="B34" s="104"/>
      <c r="C34" s="105"/>
      <c r="D34" s="150"/>
      <c r="E34" s="113"/>
      <c r="F34" s="105"/>
      <c r="G34" s="113"/>
      <c r="H34" s="105"/>
      <c r="I34" s="117"/>
      <c r="J34" s="118"/>
      <c r="K34" s="117"/>
      <c r="L34" s="122"/>
      <c r="M34" s="138"/>
    </row>
    <row r="35" spans="1:13">
      <c r="A35" s="103"/>
      <c r="B35" s="104"/>
      <c r="C35" s="105"/>
      <c r="D35" s="150"/>
      <c r="E35" s="113"/>
      <c r="F35" s="105"/>
      <c r="G35" s="113"/>
      <c r="H35" s="105"/>
      <c r="I35" s="117"/>
      <c r="J35" s="118"/>
      <c r="K35" s="117"/>
      <c r="L35" s="122"/>
      <c r="M35" s="138"/>
    </row>
    <row r="36" spans="1:13" ht="12" thickBot="1">
      <c r="A36" s="146"/>
      <c r="B36" s="147"/>
      <c r="C36" s="148"/>
      <c r="D36" s="151"/>
      <c r="E36" s="114"/>
      <c r="F36" s="108"/>
      <c r="G36" s="114"/>
      <c r="H36" s="108"/>
      <c r="I36" s="119"/>
      <c r="J36" s="120"/>
      <c r="K36" s="119"/>
      <c r="L36" s="123"/>
      <c r="M36" s="139"/>
    </row>
    <row r="37" spans="1:13" s="7" customFormat="1" ht="39.950000000000003" customHeight="1">
      <c r="A37" s="63" t="s">
        <v>130</v>
      </c>
      <c r="B37" s="114" t="s">
        <v>79</v>
      </c>
      <c r="C37" s="108"/>
      <c r="D37" s="34">
        <v>7</v>
      </c>
      <c r="E37" s="35"/>
      <c r="F37" s="34" t="s">
        <v>80</v>
      </c>
      <c r="G37" s="140"/>
      <c r="H37" s="141"/>
      <c r="I37" s="141"/>
      <c r="J37" s="141"/>
      <c r="K37" s="141"/>
      <c r="L37" s="142"/>
      <c r="M37" s="36" t="str">
        <f t="shared" ref="M37:M40" si="2">IF(E37="○",D37*1,IF(G37="○",D37*3,IF(I37="○",D37*5,IF(K37="○",D37*8,"該当なし"))))</f>
        <v>該当なし</v>
      </c>
    </row>
    <row r="38" spans="1:13" s="7" customFormat="1" ht="39.950000000000003" customHeight="1">
      <c r="A38" s="42" t="s">
        <v>131</v>
      </c>
      <c r="B38" s="113" t="s">
        <v>81</v>
      </c>
      <c r="C38" s="104"/>
      <c r="D38" s="37">
        <v>5</v>
      </c>
      <c r="E38" s="38"/>
      <c r="F38" s="37" t="s">
        <v>82</v>
      </c>
      <c r="G38" s="38"/>
      <c r="H38" s="37" t="s">
        <v>83</v>
      </c>
      <c r="I38" s="38"/>
      <c r="J38" s="39" t="s">
        <v>84</v>
      </c>
      <c r="K38" s="38"/>
      <c r="L38" s="40" t="s">
        <v>85</v>
      </c>
      <c r="M38" s="41" t="str">
        <f t="shared" si="2"/>
        <v>該当なし</v>
      </c>
    </row>
    <row r="39" spans="1:13" s="7" customFormat="1" ht="39.950000000000003" customHeight="1">
      <c r="A39" s="74" t="s">
        <v>117</v>
      </c>
      <c r="B39" s="143" t="s">
        <v>86</v>
      </c>
      <c r="C39" s="144"/>
      <c r="D39" s="43">
        <v>10</v>
      </c>
      <c r="E39" s="24"/>
      <c r="F39" s="43" t="s">
        <v>87</v>
      </c>
      <c r="G39" s="129"/>
      <c r="H39" s="145"/>
      <c r="I39" s="145"/>
      <c r="J39" s="145"/>
      <c r="K39" s="145"/>
      <c r="L39" s="130"/>
      <c r="M39" s="44" t="str">
        <f t="shared" si="2"/>
        <v>該当なし</v>
      </c>
    </row>
    <row r="40" spans="1:13" s="7" customFormat="1" ht="39.950000000000003" customHeight="1" thickBot="1">
      <c r="A40" s="45" t="s">
        <v>132</v>
      </c>
      <c r="B40" s="154" t="s">
        <v>88</v>
      </c>
      <c r="C40" s="147"/>
      <c r="D40" s="46">
        <v>10</v>
      </c>
      <c r="E40" s="47"/>
      <c r="F40" s="46" t="s">
        <v>89</v>
      </c>
      <c r="G40" s="47"/>
      <c r="H40" s="46" t="s">
        <v>90</v>
      </c>
      <c r="I40" s="47"/>
      <c r="J40" s="48"/>
      <c r="K40" s="47"/>
      <c r="L40" s="49"/>
      <c r="M40" s="50" t="str">
        <f t="shared" si="2"/>
        <v>該当なし</v>
      </c>
    </row>
    <row r="41" spans="1:13" s="7" customFormat="1" ht="24" customHeight="1" thickBot="1">
      <c r="A41" s="155" t="s">
        <v>71</v>
      </c>
      <c r="B41" s="156"/>
      <c r="C41" s="157"/>
      <c r="D41" s="158" t="s">
        <v>91</v>
      </c>
      <c r="E41" s="156"/>
      <c r="F41" s="156"/>
      <c r="G41" s="156"/>
      <c r="H41" s="156"/>
      <c r="I41" s="156"/>
      <c r="J41" s="156"/>
      <c r="K41" s="156"/>
      <c r="L41" s="159"/>
      <c r="M41" s="59" t="str">
        <f>IF(OR(SUM(M37:M40)=0,SUM(M37:M40)=""),"②","②"&amp;SUM(M37:M40))</f>
        <v>②</v>
      </c>
    </row>
    <row r="42" spans="1:13" s="7" customFormat="1">
      <c r="A42" s="160"/>
      <c r="B42" s="160"/>
      <c r="C42" s="160"/>
      <c r="D42" s="160"/>
      <c r="E42" s="160"/>
      <c r="F42" s="160"/>
      <c r="G42" s="160"/>
      <c r="H42" s="160"/>
      <c r="I42" s="160"/>
      <c r="J42" s="160"/>
      <c r="K42" s="160"/>
      <c r="L42" s="160"/>
      <c r="M42" s="160"/>
    </row>
    <row r="43" spans="1:13" s="53" customFormat="1">
      <c r="A43" s="51" t="s">
        <v>92</v>
      </c>
      <c r="B43" s="52"/>
      <c r="C43" s="136" t="s">
        <v>93</v>
      </c>
      <c r="D43" s="136"/>
      <c r="E43" s="136"/>
      <c r="F43" s="136"/>
      <c r="G43" s="136"/>
      <c r="H43" s="136"/>
      <c r="I43" s="136"/>
      <c r="J43" s="136"/>
      <c r="K43" s="136"/>
      <c r="L43" s="136"/>
      <c r="M43" s="136"/>
    </row>
    <row r="44" spans="1:13" s="7" customFormat="1">
      <c r="A44" s="54"/>
    </row>
    <row r="45" spans="1:13" s="7" customFormat="1">
      <c r="A45" s="55" t="s">
        <v>94</v>
      </c>
      <c r="H45" s="56"/>
    </row>
    <row r="46" spans="1:13" s="7" customFormat="1">
      <c r="A46" s="55" t="s">
        <v>95</v>
      </c>
      <c r="B46" s="55"/>
    </row>
    <row r="47" spans="1:13" ht="6.75" customHeight="1">
      <c r="A47" s="55" t="s">
        <v>96</v>
      </c>
      <c r="B47" s="55"/>
      <c r="C47" s="7"/>
      <c r="D47" s="7"/>
      <c r="E47" s="7"/>
      <c r="F47" s="7"/>
      <c r="G47" s="7"/>
      <c r="H47" s="7"/>
      <c r="I47" s="7"/>
      <c r="J47" s="7"/>
      <c r="K47" s="7"/>
      <c r="L47" s="7"/>
      <c r="M47" s="7"/>
    </row>
    <row r="48" spans="1:13">
      <c r="A48" s="55" t="s">
        <v>97</v>
      </c>
      <c r="B48" s="55"/>
      <c r="C48" s="7"/>
      <c r="D48" s="7"/>
      <c r="E48" s="7"/>
      <c r="F48" s="7"/>
      <c r="G48" s="7"/>
      <c r="H48" s="7"/>
      <c r="I48" s="7"/>
      <c r="J48" s="7"/>
      <c r="K48" s="7"/>
      <c r="L48" s="7"/>
      <c r="M48" s="7"/>
    </row>
    <row r="49" spans="1:2">
      <c r="A49" s="57" t="s">
        <v>98</v>
      </c>
      <c r="B49" s="57"/>
    </row>
    <row r="50" spans="1:2">
      <c r="A50" s="57"/>
      <c r="B50" s="57"/>
    </row>
    <row r="51" spans="1:2">
      <c r="A51" s="57"/>
      <c r="B51" s="57"/>
    </row>
    <row r="52" spans="1:2">
      <c r="A52" s="57"/>
      <c r="B52" s="57"/>
    </row>
    <row r="53" spans="1:2">
      <c r="A53" s="57"/>
      <c r="B53" s="57"/>
    </row>
    <row r="54" spans="1:2">
      <c r="A54" s="57"/>
      <c r="B54" s="57"/>
    </row>
  </sheetData>
  <mergeCells count="66">
    <mergeCell ref="B18:C18"/>
    <mergeCell ref="B40:C40"/>
    <mergeCell ref="A41:C41"/>
    <mergeCell ref="D41:L41"/>
    <mergeCell ref="A42:M42"/>
    <mergeCell ref="B30:C30"/>
    <mergeCell ref="K30:L30"/>
    <mergeCell ref="A31:C31"/>
    <mergeCell ref="D31:L31"/>
    <mergeCell ref="B29:C29"/>
    <mergeCell ref="G29:L29"/>
    <mergeCell ref="B22:C22"/>
    <mergeCell ref="K22:L22"/>
    <mergeCell ref="B24:C24"/>
    <mergeCell ref="B25:C25"/>
    <mergeCell ref="K25:L25"/>
    <mergeCell ref="C43:M43"/>
    <mergeCell ref="M33:M36"/>
    <mergeCell ref="B37:C37"/>
    <mergeCell ref="G37:L37"/>
    <mergeCell ref="B38:C38"/>
    <mergeCell ref="B39:C39"/>
    <mergeCell ref="G39:L39"/>
    <mergeCell ref="A33:C36"/>
    <mergeCell ref="D33:D36"/>
    <mergeCell ref="E33:F36"/>
    <mergeCell ref="G33:H36"/>
    <mergeCell ref="I33:J36"/>
    <mergeCell ref="K33:L36"/>
    <mergeCell ref="B28:C28"/>
    <mergeCell ref="K28:L28"/>
    <mergeCell ref="B23:C23"/>
    <mergeCell ref="B19:C19"/>
    <mergeCell ref="K19:L19"/>
    <mergeCell ref="B20:C20"/>
    <mergeCell ref="K20:L20"/>
    <mergeCell ref="B21:C21"/>
    <mergeCell ref="K21:L21"/>
    <mergeCell ref="B26:C26"/>
    <mergeCell ref="K26:L26"/>
    <mergeCell ref="B27:C27"/>
    <mergeCell ref="E27:F27"/>
    <mergeCell ref="K27:L27"/>
    <mergeCell ref="B15:C15"/>
    <mergeCell ref="K15:L15"/>
    <mergeCell ref="B16:C16"/>
    <mergeCell ref="K16:L16"/>
    <mergeCell ref="B17:C17"/>
    <mergeCell ref="K17:L17"/>
    <mergeCell ref="A9:B9"/>
    <mergeCell ref="C9:H9"/>
    <mergeCell ref="A10:M10"/>
    <mergeCell ref="A11:C14"/>
    <mergeCell ref="D11:D14"/>
    <mergeCell ref="E11:F14"/>
    <mergeCell ref="G11:H14"/>
    <mergeCell ref="I11:J14"/>
    <mergeCell ref="K11:L14"/>
    <mergeCell ref="M11:M14"/>
    <mergeCell ref="A7:B8"/>
    <mergeCell ref="C7:H8"/>
    <mergeCell ref="A2:M2"/>
    <mergeCell ref="A4:E4"/>
    <mergeCell ref="A5:H5"/>
    <mergeCell ref="B6:C6"/>
    <mergeCell ref="E6:F6"/>
  </mergeCells>
  <phoneticPr fontId="4"/>
  <printOptions horizontalCentered="1"/>
  <pageMargins left="0.6692913385826772" right="0.19685039370078741" top="0.31496062992125984" bottom="0" header="0.23622047244094491" footer="0.15748031496062992"/>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④製造販売後臨床試験ﾎﾟｲﾝﾄ（医療機器）</vt:lpstr>
      <vt:lpstr>'④製造販売後臨床試験ﾎﾟｲﾝﾄ（医療機器）'!Print_Area</vt:lpstr>
    </vt:vector>
  </TitlesOfParts>
  <Company>tmd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mkan034</dc:creator>
  <cp:lastModifiedBy>tmdu009</cp:lastModifiedBy>
  <dcterms:created xsi:type="dcterms:W3CDTF">2016-02-22T00:27:11Z</dcterms:created>
  <dcterms:modified xsi:type="dcterms:W3CDTF">2022-10-30T23:56:20Z</dcterms:modified>
</cp:coreProperties>
</file>